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4_企画室\Ｈ３０企画室\★調査班雑件★\180418_土木学会インフラデータチャレンジ提供資料\"/>
    </mc:Choice>
  </mc:AlternateContent>
  <bookViews>
    <workbookView xWindow="0" yWindow="0" windowWidth="20490" windowHeight="9075" tabRatio="821"/>
  </bookViews>
  <sheets>
    <sheet name="入港船舶隻数" sheetId="1" r:id="rId1"/>
    <sheet name="入港船舶総トン数" sheetId="2" r:id="rId2"/>
    <sheet name="甲種港湾（ﾃﾞｰﾀ）" sheetId="3" state="hidden" r:id="rId3"/>
    <sheet name="甲種港湾(内航計算)" sheetId="4" state="hidden" r:id="rId4"/>
    <sheet name="乙種港湾(ﾃﾞｰﾀ)" sheetId="5" state="hidden" r:id="rId5"/>
    <sheet name="乙種港湾(内航計算)" sheetId="6" state="hidden" r:id="rId6"/>
    <sheet name="隻数" sheetId="7" state="hidden" r:id="rId7"/>
    <sheet name="総トン数" sheetId="8" state="hidden" r:id="rId8"/>
  </sheets>
  <definedNames>
    <definedName name="_xlnm._FilterDatabase" localSheetId="2" hidden="1">'甲種港湾（ﾃﾞｰﾀ）'!$A$1:$G$79</definedName>
    <definedName name="_xlnm.Print_Area" localSheetId="2">'甲種港湾（ﾃﾞｰﾀ）'!$A$5:$G$86</definedName>
    <definedName name="_xlnm.Print_Area" localSheetId="6">隻数!$A$2:$Q$111</definedName>
    <definedName name="_xlnm.Print_Area" localSheetId="7">総トン数!$A$2:$Q$111</definedName>
    <definedName name="_xlnm.Print_Titles" localSheetId="2">'甲種港湾（ﾃﾞｰﾀ）'!$2:$4</definedName>
    <definedName name="_xlnm.Print_Titles" localSheetId="3">'甲種港湾(内航計算)'!$2:$4</definedName>
    <definedName name="_xlnm.Print_Titles" localSheetId="6">隻数!$2:$3</definedName>
    <definedName name="_xlnm.Print_Titles" localSheetId="7">総トン数!$2:$3</definedName>
  </definedNames>
  <calcPr calcId="152511"/>
</workbook>
</file>

<file path=xl/calcChain.xml><?xml version="1.0" encoding="utf-8"?>
<calcChain xmlns="http://schemas.openxmlformats.org/spreadsheetml/2006/main">
  <c r="L35" i="6" l="1"/>
  <c r="I35" i="6" s="1"/>
  <c r="K35" i="6"/>
  <c r="H35" i="6"/>
  <c r="G35" i="6"/>
  <c r="F35" i="6"/>
  <c r="D35" i="6" s="1"/>
  <c r="E35" i="6" s="1"/>
  <c r="C35" i="6"/>
  <c r="B35" i="6"/>
  <c r="L34" i="6"/>
  <c r="I34" i="6" s="1"/>
  <c r="K34" i="6"/>
  <c r="H34" i="6"/>
  <c r="G34" i="6"/>
  <c r="F34" i="6"/>
  <c r="C34" i="6"/>
  <c r="B34" i="6"/>
  <c r="L33" i="6"/>
  <c r="K33" i="6"/>
  <c r="H33" i="6"/>
  <c r="G33" i="6"/>
  <c r="F33" i="6"/>
  <c r="C33" i="6"/>
  <c r="B33" i="6"/>
  <c r="L32" i="6"/>
  <c r="K32" i="6"/>
  <c r="H32" i="6"/>
  <c r="G32" i="6"/>
  <c r="F32" i="6"/>
  <c r="C32" i="6"/>
  <c r="B32" i="6"/>
  <c r="L31" i="6"/>
  <c r="K31" i="6"/>
  <c r="H31" i="6"/>
  <c r="G31" i="6"/>
  <c r="F31" i="6"/>
  <c r="C31" i="6"/>
  <c r="D31" i="6"/>
  <c r="B31" i="6"/>
  <c r="L30" i="6"/>
  <c r="K30" i="6"/>
  <c r="H30" i="6"/>
  <c r="G30" i="6"/>
  <c r="F30" i="6"/>
  <c r="C30" i="6"/>
  <c r="B30" i="6"/>
  <c r="L29" i="6"/>
  <c r="K29" i="6"/>
  <c r="H29" i="6"/>
  <c r="G29" i="6"/>
  <c r="D29" i="6" s="1"/>
  <c r="E29" i="6" s="1"/>
  <c r="F29" i="6"/>
  <c r="C29" i="6"/>
  <c r="B29" i="6"/>
  <c r="L28" i="6"/>
  <c r="K28" i="6"/>
  <c r="H28" i="6"/>
  <c r="G28" i="6"/>
  <c r="F28" i="6"/>
  <c r="C28" i="6"/>
  <c r="B28" i="6"/>
  <c r="L27" i="6"/>
  <c r="K27" i="6"/>
  <c r="H27" i="6"/>
  <c r="G27" i="6"/>
  <c r="F27" i="6"/>
  <c r="D27" i="6" s="1"/>
  <c r="C27" i="6"/>
  <c r="B27" i="6"/>
  <c r="L26" i="6"/>
  <c r="K26" i="6"/>
  <c r="H26" i="6"/>
  <c r="G26" i="6"/>
  <c r="F26" i="6"/>
  <c r="C26" i="6"/>
  <c r="B26" i="6"/>
  <c r="L25" i="6"/>
  <c r="K25" i="6"/>
  <c r="H25" i="6"/>
  <c r="G25" i="6"/>
  <c r="F25" i="6"/>
  <c r="C25" i="6"/>
  <c r="B25" i="6"/>
  <c r="L24" i="6"/>
  <c r="K24" i="6"/>
  <c r="H24" i="6"/>
  <c r="G24" i="6"/>
  <c r="F24" i="6"/>
  <c r="C24" i="6"/>
  <c r="B24" i="6"/>
  <c r="L23" i="6"/>
  <c r="K23" i="6"/>
  <c r="H23" i="6"/>
  <c r="G23" i="6"/>
  <c r="F23" i="6"/>
  <c r="D23" i="6" s="1"/>
  <c r="C23" i="6"/>
  <c r="B23" i="6"/>
  <c r="L22" i="6"/>
  <c r="K22" i="6"/>
  <c r="H22" i="6"/>
  <c r="G22" i="6"/>
  <c r="F22" i="6"/>
  <c r="C22" i="6"/>
  <c r="B22" i="6"/>
  <c r="L21" i="6"/>
  <c r="K21" i="6"/>
  <c r="H21" i="6"/>
  <c r="G21" i="6"/>
  <c r="D21" i="6" s="1"/>
  <c r="F21" i="6"/>
  <c r="C21" i="6"/>
  <c r="B21" i="6"/>
  <c r="L20" i="6"/>
  <c r="K20" i="6"/>
  <c r="H20" i="6"/>
  <c r="G20" i="6"/>
  <c r="F20" i="6"/>
  <c r="C20" i="6"/>
  <c r="B20" i="6"/>
  <c r="L19" i="6"/>
  <c r="K19" i="6"/>
  <c r="H19" i="6"/>
  <c r="G19" i="6"/>
  <c r="F19" i="6"/>
  <c r="D19" i="6" s="1"/>
  <c r="C19" i="6"/>
  <c r="B19" i="6"/>
  <c r="L18" i="6"/>
  <c r="K18" i="6"/>
  <c r="H18" i="6"/>
  <c r="G18" i="6"/>
  <c r="F18" i="6"/>
  <c r="C18" i="6"/>
  <c r="B18" i="6"/>
  <c r="L17" i="6"/>
  <c r="K17" i="6"/>
  <c r="H17" i="6"/>
  <c r="G17" i="6"/>
  <c r="F17" i="6"/>
  <c r="C17" i="6"/>
  <c r="B17" i="6"/>
  <c r="L16" i="6"/>
  <c r="K16" i="6"/>
  <c r="H16" i="6"/>
  <c r="G16" i="6"/>
  <c r="F16" i="6"/>
  <c r="C16" i="6"/>
  <c r="B16" i="6"/>
  <c r="L15" i="6"/>
  <c r="K15" i="6"/>
  <c r="H15" i="6"/>
  <c r="G15" i="6"/>
  <c r="F15" i="6"/>
  <c r="D15" i="6" s="1"/>
  <c r="C15" i="6"/>
  <c r="B15" i="6"/>
  <c r="L14" i="6"/>
  <c r="K14" i="6"/>
  <c r="H14" i="6"/>
  <c r="G14" i="6"/>
  <c r="F14" i="6"/>
  <c r="C14" i="6"/>
  <c r="B14" i="6"/>
  <c r="L13" i="6"/>
  <c r="K13" i="6"/>
  <c r="H13" i="6"/>
  <c r="G13" i="6"/>
  <c r="F13" i="6"/>
  <c r="C13" i="6"/>
  <c r="B13" i="6"/>
  <c r="L12" i="6"/>
  <c r="I12" i="6" s="1"/>
  <c r="K12" i="6"/>
  <c r="H12" i="6"/>
  <c r="G12" i="6"/>
  <c r="F12" i="6"/>
  <c r="C12" i="6"/>
  <c r="B12" i="6"/>
  <c r="L11" i="6"/>
  <c r="K11" i="6"/>
  <c r="H11" i="6"/>
  <c r="G11" i="6"/>
  <c r="F11" i="6"/>
  <c r="D11" i="6" s="1"/>
  <c r="C11" i="6"/>
  <c r="B11" i="6"/>
  <c r="L10" i="6"/>
  <c r="K10" i="6"/>
  <c r="H10" i="6"/>
  <c r="G10" i="6"/>
  <c r="F10" i="6"/>
  <c r="C10" i="6"/>
  <c r="B10" i="6"/>
  <c r="L9" i="6"/>
  <c r="K9" i="6"/>
  <c r="H9" i="6"/>
  <c r="G9" i="6"/>
  <c r="F9" i="6"/>
  <c r="C9" i="6"/>
  <c r="B9" i="6"/>
  <c r="L8" i="6"/>
  <c r="K8" i="6"/>
  <c r="H8" i="6"/>
  <c r="G8" i="6"/>
  <c r="F8" i="6"/>
  <c r="C8" i="6"/>
  <c r="B8" i="6"/>
  <c r="L7" i="6"/>
  <c r="K7" i="6"/>
  <c r="H7" i="6"/>
  <c r="G7" i="6"/>
  <c r="F7" i="6"/>
  <c r="C7" i="6"/>
  <c r="B7" i="6"/>
  <c r="L6" i="6"/>
  <c r="K6" i="6"/>
  <c r="H6" i="6"/>
  <c r="G6" i="6"/>
  <c r="F6" i="6"/>
  <c r="D6" i="6" s="1"/>
  <c r="C6" i="6"/>
  <c r="B6" i="6"/>
  <c r="L94" i="4"/>
  <c r="K94" i="4"/>
  <c r="H94" i="4"/>
  <c r="G94" i="4"/>
  <c r="F94" i="4"/>
  <c r="C94" i="4"/>
  <c r="B94" i="4"/>
  <c r="L93" i="4"/>
  <c r="K93" i="4"/>
  <c r="H93" i="4"/>
  <c r="G93" i="4"/>
  <c r="F93" i="4"/>
  <c r="C93" i="4"/>
  <c r="B93" i="4"/>
  <c r="L92" i="4"/>
  <c r="K92" i="4"/>
  <c r="H92" i="4"/>
  <c r="G92" i="4"/>
  <c r="D92" i="4" s="1"/>
  <c r="F92" i="4"/>
  <c r="C92" i="4"/>
  <c r="B92" i="4"/>
  <c r="L91" i="4"/>
  <c r="K91" i="4"/>
  <c r="H91" i="4"/>
  <c r="G91" i="4"/>
  <c r="F91" i="4"/>
  <c r="D91" i="4" s="1"/>
  <c r="E91" i="4" s="1"/>
  <c r="C91" i="4"/>
  <c r="B91" i="4"/>
  <c r="L90" i="4"/>
  <c r="K90" i="4"/>
  <c r="H90" i="4"/>
  <c r="G90" i="4"/>
  <c r="F90" i="4"/>
  <c r="C90" i="4"/>
  <c r="B90" i="4"/>
  <c r="L89" i="4"/>
  <c r="K89" i="4"/>
  <c r="H89" i="4"/>
  <c r="G89" i="4"/>
  <c r="F89" i="4"/>
  <c r="D89" i="4" s="1"/>
  <c r="E89" i="4" s="1"/>
  <c r="C89" i="4"/>
  <c r="B89" i="4"/>
  <c r="L88" i="4"/>
  <c r="K88" i="4"/>
  <c r="H88" i="4"/>
  <c r="G88" i="4"/>
  <c r="F88" i="4"/>
  <c r="C88" i="4"/>
  <c r="B88" i="4"/>
  <c r="L87" i="4"/>
  <c r="K87" i="4"/>
  <c r="H87" i="4"/>
  <c r="G87" i="4"/>
  <c r="F87" i="4"/>
  <c r="C87" i="4"/>
  <c r="B87" i="4"/>
  <c r="L86" i="4"/>
  <c r="K86" i="4"/>
  <c r="H86" i="4"/>
  <c r="G86" i="4"/>
  <c r="F86" i="4"/>
  <c r="C86" i="4"/>
  <c r="B86" i="4"/>
  <c r="L85" i="4"/>
  <c r="K85" i="4"/>
  <c r="H85" i="4"/>
  <c r="G85" i="4"/>
  <c r="F85" i="4"/>
  <c r="C85" i="4"/>
  <c r="B85" i="4"/>
  <c r="L84" i="4"/>
  <c r="K84" i="4"/>
  <c r="H84" i="4"/>
  <c r="G84" i="4"/>
  <c r="D84" i="4" s="1"/>
  <c r="F84" i="4"/>
  <c r="C84" i="4"/>
  <c r="B84" i="4"/>
  <c r="L83" i="4"/>
  <c r="K83" i="4"/>
  <c r="H83" i="4"/>
  <c r="G83" i="4"/>
  <c r="F83" i="4"/>
  <c r="C83" i="4"/>
  <c r="B83" i="4"/>
  <c r="L82" i="4"/>
  <c r="K82" i="4"/>
  <c r="H82" i="4"/>
  <c r="G82" i="4"/>
  <c r="F82" i="4"/>
  <c r="C82" i="4"/>
  <c r="B82" i="4"/>
  <c r="L81" i="4"/>
  <c r="K81" i="4"/>
  <c r="H81" i="4"/>
  <c r="G81" i="4"/>
  <c r="F81" i="4"/>
  <c r="C81" i="4"/>
  <c r="B81" i="4"/>
  <c r="L80" i="4"/>
  <c r="K80" i="4"/>
  <c r="H80" i="4"/>
  <c r="G80" i="4"/>
  <c r="F80" i="4"/>
  <c r="D80" i="4" s="1"/>
  <c r="E80" i="4" s="1"/>
  <c r="C80" i="4"/>
  <c r="B80" i="4"/>
  <c r="L79" i="4"/>
  <c r="K79" i="4"/>
  <c r="H79" i="4"/>
  <c r="G79" i="4"/>
  <c r="F79" i="4"/>
  <c r="C79" i="4"/>
  <c r="B79" i="4"/>
  <c r="L78" i="4"/>
  <c r="K78" i="4"/>
  <c r="H78" i="4"/>
  <c r="G78" i="4"/>
  <c r="F78" i="4"/>
  <c r="C78" i="4"/>
  <c r="B78" i="4"/>
  <c r="L77" i="4"/>
  <c r="K77" i="4"/>
  <c r="H77" i="4"/>
  <c r="I77" i="4"/>
  <c r="J77" i="4" s="1"/>
  <c r="G77" i="4"/>
  <c r="F77" i="4"/>
  <c r="C77" i="4"/>
  <c r="B77" i="4"/>
  <c r="L76" i="4"/>
  <c r="K76" i="4"/>
  <c r="H76" i="4"/>
  <c r="I76" i="4"/>
  <c r="J76" i="4" s="1"/>
  <c r="G76" i="4"/>
  <c r="F76" i="4"/>
  <c r="C76" i="4"/>
  <c r="B76" i="4"/>
  <c r="L75" i="4"/>
  <c r="K75" i="4"/>
  <c r="H75" i="4"/>
  <c r="I75" i="4"/>
  <c r="J75" i="4" s="1"/>
  <c r="G75" i="4"/>
  <c r="F75" i="4"/>
  <c r="C75" i="4"/>
  <c r="B75" i="4"/>
  <c r="L74" i="4"/>
  <c r="K74" i="4"/>
  <c r="H74" i="4"/>
  <c r="I74" i="4"/>
  <c r="J74" i="4" s="1"/>
  <c r="G74" i="4"/>
  <c r="F74" i="4"/>
  <c r="C74" i="4"/>
  <c r="D74" i="4"/>
  <c r="E74" i="4" s="1"/>
  <c r="B74" i="4"/>
  <c r="L73" i="4"/>
  <c r="K73" i="4"/>
  <c r="H73" i="4"/>
  <c r="G73" i="4"/>
  <c r="F73" i="4"/>
  <c r="C73" i="4"/>
  <c r="B73" i="4"/>
  <c r="L72" i="4"/>
  <c r="K72" i="4"/>
  <c r="H72" i="4"/>
  <c r="G72" i="4"/>
  <c r="D72" i="4" s="1"/>
  <c r="E72" i="4" s="1"/>
  <c r="F72" i="4"/>
  <c r="C72" i="4"/>
  <c r="B72" i="4"/>
  <c r="L71" i="4"/>
  <c r="K71" i="4"/>
  <c r="H71" i="4"/>
  <c r="G71" i="4"/>
  <c r="F71" i="4"/>
  <c r="C71" i="4"/>
  <c r="B71" i="4"/>
  <c r="L70" i="4"/>
  <c r="K70" i="4"/>
  <c r="I70" i="4" s="1"/>
  <c r="J70" i="4" s="1"/>
  <c r="H70" i="4"/>
  <c r="G70" i="4"/>
  <c r="F70" i="4"/>
  <c r="C70" i="4"/>
  <c r="B70" i="4"/>
  <c r="L69" i="4"/>
  <c r="K69" i="4"/>
  <c r="H69" i="4"/>
  <c r="G69" i="4"/>
  <c r="F69" i="4"/>
  <c r="D69" i="4" s="1"/>
  <c r="E69" i="4" s="1"/>
  <c r="C69" i="4"/>
  <c r="B69" i="4"/>
  <c r="L68" i="4"/>
  <c r="K68" i="4"/>
  <c r="H68" i="4"/>
  <c r="G68" i="4"/>
  <c r="D68" i="4" s="1"/>
  <c r="F68" i="4"/>
  <c r="C68" i="4"/>
  <c r="B68" i="4"/>
  <c r="L67" i="4"/>
  <c r="K67" i="4"/>
  <c r="H67" i="4"/>
  <c r="G67" i="4"/>
  <c r="F67" i="4"/>
  <c r="C67" i="4"/>
  <c r="B67" i="4"/>
  <c r="L66" i="4"/>
  <c r="K66" i="4"/>
  <c r="I66" i="4" s="1"/>
  <c r="J66" i="4" s="1"/>
  <c r="H66" i="4"/>
  <c r="G66" i="4"/>
  <c r="F66" i="4"/>
  <c r="C66" i="4"/>
  <c r="B66" i="4"/>
  <c r="L65" i="4"/>
  <c r="K65" i="4"/>
  <c r="H65" i="4"/>
  <c r="G65" i="4"/>
  <c r="F65" i="4"/>
  <c r="C65" i="4"/>
  <c r="B65" i="4"/>
  <c r="L64" i="4"/>
  <c r="K64" i="4"/>
  <c r="H64" i="4"/>
  <c r="I64" i="4"/>
  <c r="G64" i="4"/>
  <c r="F64" i="4"/>
  <c r="C64" i="4"/>
  <c r="B64" i="4"/>
  <c r="L63" i="4"/>
  <c r="K63" i="4"/>
  <c r="H63" i="4"/>
  <c r="I63" i="4"/>
  <c r="G63" i="4"/>
  <c r="F63" i="4"/>
  <c r="C63" i="4"/>
  <c r="B63" i="4"/>
  <c r="L62" i="4"/>
  <c r="K62" i="4"/>
  <c r="H62" i="4"/>
  <c r="I62" i="4"/>
  <c r="G62" i="4"/>
  <c r="F62" i="4"/>
  <c r="D62" i="4" s="1"/>
  <c r="C62" i="4"/>
  <c r="B62" i="4"/>
  <c r="L61" i="4"/>
  <c r="K61" i="4"/>
  <c r="H61" i="4"/>
  <c r="G61" i="4"/>
  <c r="F61" i="4"/>
  <c r="C61" i="4"/>
  <c r="B61" i="4"/>
  <c r="L60" i="4"/>
  <c r="K60" i="4"/>
  <c r="H60" i="4"/>
  <c r="G60" i="4"/>
  <c r="F60" i="4"/>
  <c r="C60" i="4"/>
  <c r="B60" i="4"/>
  <c r="L59" i="4"/>
  <c r="K59" i="4"/>
  <c r="H59" i="4"/>
  <c r="G59" i="4"/>
  <c r="F59" i="4"/>
  <c r="C59" i="4"/>
  <c r="B59" i="4"/>
  <c r="L58" i="4"/>
  <c r="K58" i="4"/>
  <c r="H58" i="4"/>
  <c r="G58" i="4"/>
  <c r="F58" i="4"/>
  <c r="D58" i="4" s="1"/>
  <c r="C58" i="4"/>
  <c r="B58" i="4"/>
  <c r="L57" i="4"/>
  <c r="K57" i="4"/>
  <c r="H57" i="4"/>
  <c r="G57" i="4"/>
  <c r="F57" i="4"/>
  <c r="C57" i="4"/>
  <c r="B57" i="4"/>
  <c r="L56" i="4"/>
  <c r="K56" i="4"/>
  <c r="H56" i="4"/>
  <c r="G56" i="4"/>
  <c r="F56" i="4"/>
  <c r="C56" i="4"/>
  <c r="B56" i="4"/>
  <c r="L55" i="4"/>
  <c r="K55" i="4"/>
  <c r="H55" i="4"/>
  <c r="G55" i="4"/>
  <c r="F55" i="4"/>
  <c r="C55" i="4"/>
  <c r="B55" i="4"/>
  <c r="L54" i="4"/>
  <c r="K54" i="4"/>
  <c r="H54" i="4"/>
  <c r="G54" i="4"/>
  <c r="F54" i="4"/>
  <c r="D54" i="4" s="1"/>
  <c r="C54" i="4"/>
  <c r="B54" i="4"/>
  <c r="L53" i="4"/>
  <c r="K53" i="4"/>
  <c r="H53" i="4"/>
  <c r="I53" i="4"/>
  <c r="G53" i="4"/>
  <c r="F53" i="4"/>
  <c r="C53" i="4"/>
  <c r="B53" i="4"/>
  <c r="L52" i="4"/>
  <c r="K52" i="4"/>
  <c r="H52" i="4"/>
  <c r="I52" i="4"/>
  <c r="G52" i="4"/>
  <c r="F52" i="4"/>
  <c r="D52" i="4" s="1"/>
  <c r="C52" i="4"/>
  <c r="B52" i="4"/>
  <c r="L51" i="4"/>
  <c r="K51" i="4"/>
  <c r="H51" i="4"/>
  <c r="I51" i="4"/>
  <c r="G51" i="4"/>
  <c r="F51" i="4"/>
  <c r="C51" i="4"/>
  <c r="D51" i="4"/>
  <c r="B51" i="4"/>
  <c r="L50" i="4"/>
  <c r="K50" i="4"/>
  <c r="H50" i="4"/>
  <c r="G50" i="4"/>
  <c r="F50" i="4"/>
  <c r="C50" i="4"/>
  <c r="B50" i="4"/>
  <c r="L49" i="4"/>
  <c r="K49" i="4"/>
  <c r="H49" i="4"/>
  <c r="G49" i="4"/>
  <c r="D49" i="4" s="1"/>
  <c r="F49" i="4"/>
  <c r="C49" i="4"/>
  <c r="B49" i="4"/>
  <c r="L48" i="4"/>
  <c r="I48" i="4" s="1"/>
  <c r="J48" i="4" s="1"/>
  <c r="K48" i="4"/>
  <c r="H48" i="4"/>
  <c r="G48" i="4"/>
  <c r="F48" i="4"/>
  <c r="C48" i="4"/>
  <c r="B48" i="4"/>
  <c r="L47" i="4"/>
  <c r="K47" i="4"/>
  <c r="H47" i="4"/>
  <c r="G47" i="4"/>
  <c r="F47" i="4"/>
  <c r="C47" i="4"/>
  <c r="B47" i="4"/>
  <c r="L46" i="4"/>
  <c r="K46" i="4"/>
  <c r="H46" i="4"/>
  <c r="G46" i="4"/>
  <c r="F46" i="4"/>
  <c r="C46" i="4"/>
  <c r="B46" i="4"/>
  <c r="L45" i="4"/>
  <c r="K45" i="4"/>
  <c r="I45" i="4" s="1"/>
  <c r="J45" i="4" s="1"/>
  <c r="H45" i="4"/>
  <c r="G45" i="4"/>
  <c r="F45" i="4"/>
  <c r="C45" i="4"/>
  <c r="B45" i="4"/>
  <c r="L44" i="4"/>
  <c r="K44" i="4"/>
  <c r="H44" i="4"/>
  <c r="G44" i="4"/>
  <c r="F44" i="4"/>
  <c r="C44" i="4"/>
  <c r="B44" i="4"/>
  <c r="L43" i="4"/>
  <c r="K43" i="4"/>
  <c r="I43" i="4" s="1"/>
  <c r="J43" i="4" s="1"/>
  <c r="H43" i="4"/>
  <c r="G43" i="4"/>
  <c r="F43" i="4"/>
  <c r="C43" i="4"/>
  <c r="B43" i="4"/>
  <c r="L42" i="4"/>
  <c r="K42" i="4"/>
  <c r="H42" i="4"/>
  <c r="G42" i="4"/>
  <c r="F42" i="4"/>
  <c r="C42" i="4"/>
  <c r="B42" i="4"/>
  <c r="L41" i="4"/>
  <c r="K41" i="4"/>
  <c r="I41" i="4" s="1"/>
  <c r="J41" i="4" s="1"/>
  <c r="H41" i="4"/>
  <c r="G41" i="4"/>
  <c r="F41" i="4"/>
  <c r="C41" i="4"/>
  <c r="B41" i="4"/>
  <c r="L40" i="4"/>
  <c r="K40" i="4"/>
  <c r="H40" i="4"/>
  <c r="G40" i="4"/>
  <c r="F40" i="4"/>
  <c r="D40" i="4" s="1"/>
  <c r="E40" i="4" s="1"/>
  <c r="C40" i="4"/>
  <c r="B40" i="4"/>
  <c r="L39" i="4"/>
  <c r="K39" i="4"/>
  <c r="H39" i="4"/>
  <c r="G39" i="4"/>
  <c r="D39" i="4" s="1"/>
  <c r="F39" i="4"/>
  <c r="C39" i="4"/>
  <c r="B39" i="4"/>
  <c r="L38" i="4"/>
  <c r="I38" i="4" s="1"/>
  <c r="J38" i="4" s="1"/>
  <c r="K38" i="4"/>
  <c r="H38" i="4"/>
  <c r="G38" i="4"/>
  <c r="F38" i="4"/>
  <c r="C38" i="4"/>
  <c r="B38" i="4"/>
  <c r="L37" i="4"/>
  <c r="I37" i="4" s="1"/>
  <c r="J37" i="4" s="1"/>
  <c r="K37" i="4"/>
  <c r="H37" i="4"/>
  <c r="G37" i="4"/>
  <c r="F37" i="4"/>
  <c r="C37" i="4"/>
  <c r="B37" i="4"/>
  <c r="L36" i="4"/>
  <c r="K36" i="4"/>
  <c r="H36" i="4"/>
  <c r="G36" i="4"/>
  <c r="F36" i="4"/>
  <c r="C36" i="4"/>
  <c r="B36" i="4"/>
  <c r="L35" i="4"/>
  <c r="K35" i="4"/>
  <c r="H35" i="4"/>
  <c r="G35" i="4"/>
  <c r="F35" i="4"/>
  <c r="C35" i="4"/>
  <c r="B35" i="4"/>
  <c r="L34" i="4"/>
  <c r="K34" i="4"/>
  <c r="H34" i="4"/>
  <c r="G34" i="4"/>
  <c r="F34" i="4"/>
  <c r="C34" i="4"/>
  <c r="B34" i="4"/>
  <c r="L33" i="4"/>
  <c r="K33" i="4"/>
  <c r="H33" i="4"/>
  <c r="G33" i="4"/>
  <c r="F33" i="4"/>
  <c r="C33" i="4"/>
  <c r="B33" i="4"/>
  <c r="L32" i="4"/>
  <c r="K32" i="4"/>
  <c r="H32" i="4"/>
  <c r="G32" i="4"/>
  <c r="F32" i="4"/>
  <c r="C32" i="4"/>
  <c r="B32" i="4"/>
  <c r="L31" i="4"/>
  <c r="K31" i="4"/>
  <c r="H31" i="4"/>
  <c r="G31" i="4"/>
  <c r="F31" i="4"/>
  <c r="C31" i="4"/>
  <c r="B31" i="4"/>
  <c r="L30" i="4"/>
  <c r="I30" i="4" s="1"/>
  <c r="J30" i="4" s="1"/>
  <c r="K30" i="4"/>
  <c r="H30" i="4"/>
  <c r="G30" i="4"/>
  <c r="F30" i="4"/>
  <c r="C30" i="4"/>
  <c r="B30" i="4"/>
  <c r="L29" i="4"/>
  <c r="K29" i="4"/>
  <c r="H29" i="4"/>
  <c r="G29" i="4"/>
  <c r="F29" i="4"/>
  <c r="C29" i="4"/>
  <c r="B29" i="4"/>
  <c r="L28" i="4"/>
  <c r="K28" i="4"/>
  <c r="H28" i="4"/>
  <c r="G28" i="4"/>
  <c r="F28" i="4"/>
  <c r="C28" i="4"/>
  <c r="B28" i="4"/>
  <c r="L27" i="4"/>
  <c r="K27" i="4"/>
  <c r="H27" i="4"/>
  <c r="G27" i="4"/>
  <c r="F27" i="4"/>
  <c r="C27" i="4"/>
  <c r="B27" i="4"/>
  <c r="L26" i="4"/>
  <c r="K26" i="4"/>
  <c r="H26" i="4"/>
  <c r="G26" i="4"/>
  <c r="F26" i="4"/>
  <c r="C26" i="4"/>
  <c r="B26" i="4"/>
  <c r="L25" i="4"/>
  <c r="K25" i="4"/>
  <c r="I25" i="4" s="1"/>
  <c r="J25" i="4" s="1"/>
  <c r="H25" i="4"/>
  <c r="G25" i="4"/>
  <c r="F25" i="4"/>
  <c r="C25" i="4"/>
  <c r="B25" i="4"/>
  <c r="L24" i="4"/>
  <c r="K24" i="4"/>
  <c r="H24" i="4"/>
  <c r="G24" i="4"/>
  <c r="F24" i="4"/>
  <c r="C24" i="4"/>
  <c r="B24" i="4"/>
  <c r="L23" i="4"/>
  <c r="K23" i="4"/>
  <c r="H23" i="4"/>
  <c r="G23" i="4"/>
  <c r="F23" i="4"/>
  <c r="C23" i="4"/>
  <c r="B23" i="4"/>
  <c r="L22" i="4"/>
  <c r="K22" i="4"/>
  <c r="H22" i="4"/>
  <c r="G22" i="4"/>
  <c r="F22" i="4"/>
  <c r="C22" i="4"/>
  <c r="B22" i="4"/>
  <c r="L21" i="4"/>
  <c r="K21" i="4"/>
  <c r="H21" i="4"/>
  <c r="G21" i="4"/>
  <c r="F21" i="4"/>
  <c r="C21" i="4"/>
  <c r="B21" i="4"/>
  <c r="L20" i="4"/>
  <c r="I20" i="4" s="1"/>
  <c r="K20" i="4"/>
  <c r="H20" i="4"/>
  <c r="G20" i="4"/>
  <c r="F20" i="4"/>
  <c r="C20" i="4"/>
  <c r="B20" i="4"/>
  <c r="L19" i="4"/>
  <c r="K19" i="4"/>
  <c r="H19" i="4"/>
  <c r="G19" i="4"/>
  <c r="D19" i="4" s="1"/>
  <c r="E19" i="4" s="1"/>
  <c r="F19" i="4"/>
  <c r="C19" i="4"/>
  <c r="B19" i="4"/>
  <c r="L18" i="4"/>
  <c r="I18" i="4" s="1"/>
  <c r="K18" i="4"/>
  <c r="H18" i="4"/>
  <c r="G18" i="4"/>
  <c r="F18" i="4"/>
  <c r="C18" i="4"/>
  <c r="B18" i="4"/>
  <c r="L17" i="4"/>
  <c r="K17" i="4"/>
  <c r="H17" i="4"/>
  <c r="G17" i="4"/>
  <c r="F17" i="4"/>
  <c r="C17" i="4"/>
  <c r="B17" i="4"/>
  <c r="L16" i="4"/>
  <c r="I16" i="4" s="1"/>
  <c r="K16" i="4"/>
  <c r="H16" i="4"/>
  <c r="G16" i="4"/>
  <c r="F16" i="4"/>
  <c r="C16" i="4"/>
  <c r="B16" i="4"/>
  <c r="L15" i="4"/>
  <c r="K15" i="4"/>
  <c r="H15" i="4"/>
  <c r="G15" i="4"/>
  <c r="F15" i="4"/>
  <c r="C15" i="4"/>
  <c r="B15" i="4"/>
  <c r="L14" i="4"/>
  <c r="I14" i="4" s="1"/>
  <c r="J14" i="4" s="1"/>
  <c r="K14" i="4"/>
  <c r="H14" i="4"/>
  <c r="G14" i="4"/>
  <c r="F14" i="4"/>
  <c r="C14" i="4"/>
  <c r="B14" i="4"/>
  <c r="L13" i="4"/>
  <c r="K13" i="4"/>
  <c r="H13" i="4"/>
  <c r="G13" i="4"/>
  <c r="F13" i="4"/>
  <c r="C13" i="4"/>
  <c r="B13" i="4"/>
  <c r="L12" i="4"/>
  <c r="K12" i="4"/>
  <c r="H12" i="4"/>
  <c r="G12" i="4"/>
  <c r="F12" i="4"/>
  <c r="C12" i="4"/>
  <c r="B12" i="4"/>
  <c r="L11" i="4"/>
  <c r="K11" i="4"/>
  <c r="H11" i="4"/>
  <c r="G11" i="4"/>
  <c r="F11" i="4"/>
  <c r="C11" i="4"/>
  <c r="B11" i="4"/>
  <c r="L10" i="4"/>
  <c r="K10" i="4"/>
  <c r="H10" i="4"/>
  <c r="G10" i="4"/>
  <c r="F10" i="4"/>
  <c r="C10" i="4"/>
  <c r="B10" i="4"/>
  <c r="L9" i="4"/>
  <c r="K9" i="4"/>
  <c r="H9" i="4"/>
  <c r="G9" i="4"/>
  <c r="F9" i="4"/>
  <c r="C9" i="4"/>
  <c r="B9" i="4"/>
  <c r="L8" i="4"/>
  <c r="K8" i="4"/>
  <c r="H8" i="4"/>
  <c r="G8" i="4"/>
  <c r="F8" i="4"/>
  <c r="C8" i="4"/>
  <c r="B8" i="4"/>
  <c r="L7" i="4"/>
  <c r="K7" i="4"/>
  <c r="H7" i="4"/>
  <c r="G7" i="4"/>
  <c r="F7" i="4"/>
  <c r="C7" i="4"/>
  <c r="B7" i="4"/>
  <c r="L6" i="4"/>
  <c r="K6" i="4"/>
  <c r="H6" i="4"/>
  <c r="G6" i="4"/>
  <c r="F6" i="4"/>
  <c r="C6" i="4"/>
  <c r="B6" i="4"/>
  <c r="L5" i="4"/>
  <c r="K5" i="4"/>
  <c r="I5" i="4" s="1"/>
  <c r="H5" i="4"/>
  <c r="C5" i="4"/>
  <c r="F5" i="4"/>
  <c r="G5" i="4"/>
  <c r="D5" i="4" s="1"/>
  <c r="E5" i="4" s="1"/>
  <c r="B5" i="4"/>
  <c r="I8" i="4" l="1"/>
  <c r="I17" i="4"/>
  <c r="J17" i="4" s="1"/>
  <c r="I24" i="4"/>
  <c r="J24" i="4" s="1"/>
  <c r="I42" i="4"/>
  <c r="J42" i="4" s="1"/>
  <c r="I46" i="4"/>
  <c r="J46" i="4" s="1"/>
  <c r="D47" i="4"/>
  <c r="E47" i="4" s="1"/>
  <c r="I54" i="4"/>
  <c r="J54" i="4" s="1"/>
  <c r="D55" i="4"/>
  <c r="E55" i="4" s="1"/>
  <c r="I59" i="4"/>
  <c r="J59" i="4" s="1"/>
  <c r="D66" i="4"/>
  <c r="E66" i="4" s="1"/>
  <c r="I69" i="4"/>
  <c r="J69" i="4" s="1"/>
  <c r="E11" i="6"/>
  <c r="E15" i="6"/>
  <c r="E19" i="6"/>
  <c r="D20" i="6"/>
  <c r="E23" i="6"/>
  <c r="I23" i="6"/>
  <c r="D24" i="6"/>
  <c r="E27" i="6"/>
  <c r="J16" i="4"/>
  <c r="J20" i="4"/>
  <c r="I10" i="6"/>
  <c r="J10" i="6" s="1"/>
  <c r="D12" i="4"/>
  <c r="I15" i="4"/>
  <c r="D16" i="4"/>
  <c r="E16" i="4" s="1"/>
  <c r="I19" i="4"/>
  <c r="J19" i="4" s="1"/>
  <c r="D28" i="4"/>
  <c r="I31" i="4"/>
  <c r="I35" i="4"/>
  <c r="J35" i="4" s="1"/>
  <c r="D36" i="4"/>
  <c r="E36" i="4" s="1"/>
  <c r="I40" i="4"/>
  <c r="J40" i="4" s="1"/>
  <c r="I44" i="4"/>
  <c r="J44" i="4" s="1"/>
  <c r="I71" i="4"/>
  <c r="J71" i="4" s="1"/>
  <c r="D76" i="4"/>
  <c r="E76" i="4" s="1"/>
  <c r="D78" i="4"/>
  <c r="E78" i="4" s="1"/>
  <c r="D82" i="4"/>
  <c r="E82" i="4" s="1"/>
  <c r="I86" i="4"/>
  <c r="I93" i="4"/>
  <c r="J93" i="4" s="1"/>
  <c r="D9" i="6"/>
  <c r="I47" i="4"/>
  <c r="J47" i="4" s="1"/>
  <c r="E51" i="4"/>
  <c r="J51" i="4"/>
  <c r="J52" i="4"/>
  <c r="I55" i="4"/>
  <c r="J55" i="4" s="1"/>
  <c r="D60" i="4"/>
  <c r="E60" i="4" s="1"/>
  <c r="J62" i="4"/>
  <c r="J63" i="4"/>
  <c r="J64" i="4"/>
  <c r="D70" i="4"/>
  <c r="E70" i="4" s="1"/>
  <c r="E84" i="4"/>
  <c r="I94" i="4"/>
  <c r="J94" i="4" s="1"/>
  <c r="D7" i="6"/>
  <c r="E7" i="6" s="1"/>
  <c r="I15" i="6"/>
  <c r="J15" i="6" s="1"/>
  <c r="E31" i="6"/>
  <c r="D30" i="4"/>
  <c r="I33" i="4"/>
  <c r="J33" i="4" s="1"/>
  <c r="I9" i="4"/>
  <c r="J9" i="4" s="1"/>
  <c r="I13" i="4"/>
  <c r="J13" i="4" s="1"/>
  <c r="I29" i="4"/>
  <c r="J29" i="4" s="1"/>
  <c r="I7" i="4"/>
  <c r="J7" i="4" s="1"/>
  <c r="D37" i="4"/>
  <c r="E37" i="4" s="1"/>
  <c r="E52" i="4"/>
  <c r="E54" i="4"/>
  <c r="E58" i="4"/>
  <c r="E62" i="4"/>
  <c r="D67" i="4"/>
  <c r="E67" i="4" s="1"/>
  <c r="I83" i="4"/>
  <c r="I84" i="4"/>
  <c r="E9" i="6"/>
  <c r="I14" i="6"/>
  <c r="J14" i="6" s="1"/>
  <c r="I22" i="6"/>
  <c r="D32" i="6"/>
  <c r="J8" i="4"/>
  <c r="D14" i="4"/>
  <c r="E14" i="4" s="1"/>
  <c r="D26" i="4"/>
  <c r="E26" i="4" s="1"/>
  <c r="D34" i="4"/>
  <c r="I6" i="4"/>
  <c r="J6" i="4" s="1"/>
  <c r="D35" i="4"/>
  <c r="E35" i="4" s="1"/>
  <c r="E39" i="4"/>
  <c r="I56" i="4"/>
  <c r="J56" i="4" s="1"/>
  <c r="D64" i="4"/>
  <c r="E64" i="4" s="1"/>
  <c r="D79" i="4"/>
  <c r="D87" i="4"/>
  <c r="E87" i="4" s="1"/>
  <c r="I8" i="6"/>
  <c r="J8" i="6" s="1"/>
  <c r="I16" i="6"/>
  <c r="J16" i="6" s="1"/>
  <c r="I17" i="6"/>
  <c r="J17" i="6" s="1"/>
  <c r="J35" i="6"/>
  <c r="D23" i="4"/>
  <c r="I79" i="4"/>
  <c r="J79" i="4" s="1"/>
  <c r="I6" i="6"/>
  <c r="J6" i="6" s="1"/>
  <c r="D17" i="6"/>
  <c r="E17" i="6" s="1"/>
  <c r="I11" i="4"/>
  <c r="J11" i="4" s="1"/>
  <c r="I27" i="4"/>
  <c r="J27" i="4" s="1"/>
  <c r="D32" i="4"/>
  <c r="E32" i="4" s="1"/>
  <c r="I50" i="4"/>
  <c r="J50" i="4" s="1"/>
  <c r="D56" i="4"/>
  <c r="I68" i="4"/>
  <c r="J68" i="4" s="1"/>
  <c r="I73" i="4"/>
  <c r="J73" i="4" s="1"/>
  <c r="I78" i="4"/>
  <c r="J78" i="4" s="1"/>
  <c r="D85" i="4"/>
  <c r="E85" i="4" s="1"/>
  <c r="I90" i="4"/>
  <c r="J90" i="4" s="1"/>
  <c r="E6" i="6"/>
  <c r="D13" i="6"/>
  <c r="E13" i="6" s="1"/>
  <c r="I30" i="6"/>
  <c r="J30" i="6" s="1"/>
  <c r="I31" i="6"/>
  <c r="I10" i="4"/>
  <c r="J10" i="4" s="1"/>
  <c r="D18" i="4"/>
  <c r="E18" i="4" s="1"/>
  <c r="I26" i="4"/>
  <c r="J26" i="4" s="1"/>
  <c r="I34" i="4"/>
  <c r="J34" i="4" s="1"/>
  <c r="I36" i="4"/>
  <c r="J36" i="4" s="1"/>
  <c r="I39" i="4"/>
  <c r="J39" i="4" s="1"/>
  <c r="I49" i="4"/>
  <c r="J49" i="4" s="1"/>
  <c r="I61" i="4"/>
  <c r="J61" i="4" s="1"/>
  <c r="I65" i="4"/>
  <c r="J65" i="4" s="1"/>
  <c r="I67" i="4"/>
  <c r="J67" i="4" s="1"/>
  <c r="I72" i="4"/>
  <c r="J72" i="4" s="1"/>
  <c r="I88" i="4"/>
  <c r="I18" i="6"/>
  <c r="J18" i="6" s="1"/>
  <c r="I19" i="6"/>
  <c r="J19" i="6" s="1"/>
  <c r="D25" i="6"/>
  <c r="E25" i="6" s="1"/>
  <c r="D9" i="4"/>
  <c r="E9" i="4" s="1"/>
  <c r="D28" i="6"/>
  <c r="I22" i="4"/>
  <c r="J22" i="4" s="1"/>
  <c r="I32" i="4"/>
  <c r="J32" i="4" s="1"/>
  <c r="I57" i="4"/>
  <c r="J57" i="4" s="1"/>
  <c r="D81" i="4"/>
  <c r="E81" i="4" s="1"/>
  <c r="D93" i="4"/>
  <c r="E93" i="4" s="1"/>
  <c r="D94" i="4"/>
  <c r="E94" i="4" s="1"/>
  <c r="I13" i="6"/>
  <c r="J13" i="6" s="1"/>
  <c r="I26" i="6"/>
  <c r="I27" i="6"/>
  <c r="D33" i="6"/>
  <c r="E33" i="6" s="1"/>
  <c r="I28" i="4"/>
  <c r="J28" i="4" s="1"/>
  <c r="J15" i="4"/>
  <c r="J18" i="4"/>
  <c r="J31" i="4"/>
  <c r="E92" i="4"/>
  <c r="J12" i="6"/>
  <c r="E21" i="6"/>
  <c r="I12" i="4"/>
  <c r="J12" i="4" s="1"/>
  <c r="I80" i="4"/>
  <c r="J80" i="4" s="1"/>
  <c r="E12" i="4"/>
  <c r="E23" i="4"/>
  <c r="E28" i="4"/>
  <c r="E30" i="4"/>
  <c r="E34" i="4"/>
  <c r="E49" i="4"/>
  <c r="D65" i="4"/>
  <c r="D71" i="4"/>
  <c r="E71" i="4" s="1"/>
  <c r="D77" i="4"/>
  <c r="I81" i="4"/>
  <c r="J81" i="4" s="1"/>
  <c r="I82" i="4"/>
  <c r="J82" i="4" s="1"/>
  <c r="D83" i="4"/>
  <c r="E83" i="4" s="1"/>
  <c r="I85" i="4"/>
  <c r="J85" i="4" s="1"/>
  <c r="D86" i="4"/>
  <c r="E86" i="4" s="1"/>
  <c r="J88" i="4"/>
  <c r="I89" i="4"/>
  <c r="J89" i="4" s="1"/>
  <c r="D90" i="4"/>
  <c r="J22" i="6"/>
  <c r="J23" i="6"/>
  <c r="J26" i="6"/>
  <c r="J34" i="6"/>
  <c r="J5" i="4"/>
  <c r="D7" i="4"/>
  <c r="E7" i="4" s="1"/>
  <c r="D21" i="4"/>
  <c r="E21" i="4" s="1"/>
  <c r="D25" i="4"/>
  <c r="E25" i="4" s="1"/>
  <c r="D42" i="4"/>
  <c r="E42" i="4" s="1"/>
  <c r="D44" i="4"/>
  <c r="E44" i="4" s="1"/>
  <c r="D46" i="4"/>
  <c r="E46" i="4" s="1"/>
  <c r="E56" i="4"/>
  <c r="E68" i="4"/>
  <c r="J83" i="4"/>
  <c r="J84" i="4"/>
  <c r="J86" i="4"/>
  <c r="I87" i="4"/>
  <c r="J87" i="4" s="1"/>
  <c r="D88" i="4"/>
  <c r="E88" i="4" s="1"/>
  <c r="I91" i="4"/>
  <c r="I92" i="4"/>
  <c r="J92" i="4" s="1"/>
  <c r="I20" i="6"/>
  <c r="J20" i="6" s="1"/>
  <c r="I21" i="6"/>
  <c r="J21" i="6" s="1"/>
  <c r="D22" i="6"/>
  <c r="E22" i="6" s="1"/>
  <c r="I24" i="6"/>
  <c r="J24" i="6" s="1"/>
  <c r="I25" i="6"/>
  <c r="J25" i="6" s="1"/>
  <c r="D26" i="6"/>
  <c r="E26" i="6" s="1"/>
  <c r="I28" i="6"/>
  <c r="J28" i="6" s="1"/>
  <c r="I29" i="6"/>
  <c r="J29" i="6" s="1"/>
  <c r="D30" i="6"/>
  <c r="I32" i="6"/>
  <c r="J32" i="6" s="1"/>
  <c r="I33" i="6"/>
  <c r="J33" i="6" s="1"/>
  <c r="D34" i="6"/>
  <c r="E34" i="6" s="1"/>
  <c r="D53" i="4"/>
  <c r="E53" i="4" s="1"/>
  <c r="D57" i="4"/>
  <c r="E57" i="4" s="1"/>
  <c r="I58" i="4"/>
  <c r="J58" i="4" s="1"/>
  <c r="D59" i="4"/>
  <c r="E59" i="4" s="1"/>
  <c r="I60" i="4"/>
  <c r="J60" i="4" s="1"/>
  <c r="D61" i="4"/>
  <c r="E61" i="4" s="1"/>
  <c r="D63" i="4"/>
  <c r="E63" i="4" s="1"/>
  <c r="E65" i="4"/>
  <c r="I7" i="6"/>
  <c r="J7" i="6" s="1"/>
  <c r="D8" i="6"/>
  <c r="E8" i="6" s="1"/>
  <c r="I9" i="6"/>
  <c r="J9" i="6" s="1"/>
  <c r="D10" i="6"/>
  <c r="E10" i="6" s="1"/>
  <c r="I11" i="6"/>
  <c r="J11" i="6" s="1"/>
  <c r="D12" i="6"/>
  <c r="E12" i="6" s="1"/>
  <c r="D14" i="6"/>
  <c r="E14" i="6" s="1"/>
  <c r="D16" i="6"/>
  <c r="E16" i="6" s="1"/>
  <c r="D18" i="6"/>
  <c r="E18" i="6" s="1"/>
  <c r="E20" i="6"/>
  <c r="E24" i="6"/>
  <c r="J27" i="6"/>
  <c r="E28" i="6"/>
  <c r="E30" i="6"/>
  <c r="J31" i="6"/>
  <c r="E32" i="6"/>
  <c r="D6" i="4"/>
  <c r="E6" i="4" s="1"/>
  <c r="D8" i="4"/>
  <c r="E8" i="4" s="1"/>
  <c r="D10" i="4"/>
  <c r="E10" i="4" s="1"/>
  <c r="D11" i="4"/>
  <c r="E11" i="4" s="1"/>
  <c r="D13" i="4"/>
  <c r="E13" i="4" s="1"/>
  <c r="D15" i="4"/>
  <c r="E15" i="4" s="1"/>
  <c r="D17" i="4"/>
  <c r="E17" i="4" s="1"/>
  <c r="D20" i="4"/>
  <c r="E20" i="4" s="1"/>
  <c r="I21" i="4"/>
  <c r="J21" i="4" s="1"/>
  <c r="D22" i="4"/>
  <c r="E22" i="4" s="1"/>
  <c r="I23" i="4"/>
  <c r="J23" i="4" s="1"/>
  <c r="D24" i="4"/>
  <c r="E24" i="4" s="1"/>
  <c r="D27" i="4"/>
  <c r="E27" i="4" s="1"/>
  <c r="D29" i="4"/>
  <c r="E29" i="4" s="1"/>
  <c r="D31" i="4"/>
  <c r="E31" i="4" s="1"/>
  <c r="D33" i="4"/>
  <c r="E33" i="4" s="1"/>
  <c r="D38" i="4"/>
  <c r="E38" i="4" s="1"/>
  <c r="D41" i="4"/>
  <c r="E41" i="4" s="1"/>
  <c r="D43" i="4"/>
  <c r="E43" i="4" s="1"/>
  <c r="D45" i="4"/>
  <c r="E45" i="4" s="1"/>
  <c r="D48" i="4"/>
  <c r="E48" i="4" s="1"/>
  <c r="D50" i="4"/>
  <c r="E50" i="4" s="1"/>
  <c r="J53" i="4"/>
  <c r="D73" i="4"/>
  <c r="E73" i="4" s="1"/>
  <c r="D75" i="4"/>
  <c r="E75" i="4" s="1"/>
  <c r="E77" i="4"/>
  <c r="E79" i="4"/>
  <c r="E90" i="4"/>
  <c r="J91" i="4"/>
</calcChain>
</file>

<file path=xl/sharedStrings.xml><?xml version="1.0" encoding="utf-8"?>
<sst xmlns="http://schemas.openxmlformats.org/spreadsheetml/2006/main" count="2061" uniqueCount="669">
  <si>
    <t>港 湾 名</t>
  </si>
  <si>
    <t>隻　数</t>
  </si>
  <si>
    <t>　　●入港船舶総トン数</t>
  </si>
  <si>
    <t xml:space="preserve"> 総トン数</t>
  </si>
  <si>
    <t>総トン数</t>
  </si>
  <si>
    <t>30000以上</t>
  </si>
  <si>
    <t>400以上</t>
  </si>
  <si>
    <t>20000以上</t>
  </si>
  <si>
    <t>3000以上</t>
  </si>
  <si>
    <t>隻数</t>
  </si>
  <si>
    <t>港湾名</t>
  </si>
  <si>
    <t>合計</t>
  </si>
  <si>
    <t>外航商船</t>
  </si>
  <si>
    <t>外航自航</t>
  </si>
  <si>
    <t>(A)</t>
  </si>
  <si>
    <t>(1)</t>
  </si>
  <si>
    <t>(2)</t>
  </si>
  <si>
    <t>(D)</t>
  </si>
  <si>
    <t>(3)</t>
  </si>
  <si>
    <t>(4)</t>
  </si>
  <si>
    <t>室蘭</t>
  </si>
  <si>
    <t>稚内</t>
  </si>
  <si>
    <t>苫小牧</t>
  </si>
  <si>
    <t>函館</t>
  </si>
  <si>
    <t>小樽</t>
  </si>
  <si>
    <t>釧路</t>
  </si>
  <si>
    <t>留萌</t>
  </si>
  <si>
    <t>根室</t>
  </si>
  <si>
    <t>紋別</t>
  </si>
  <si>
    <t>青森</t>
  </si>
  <si>
    <t>八戸</t>
  </si>
  <si>
    <t>釜石</t>
  </si>
  <si>
    <t>塩釜</t>
  </si>
  <si>
    <t>石巻</t>
  </si>
  <si>
    <t>気仙沼</t>
  </si>
  <si>
    <t>秋田</t>
  </si>
  <si>
    <t>小名浜</t>
  </si>
  <si>
    <t>鹿島</t>
  </si>
  <si>
    <t>日立</t>
  </si>
  <si>
    <t>千葉</t>
  </si>
  <si>
    <t>木更津</t>
  </si>
  <si>
    <t>浜金谷</t>
  </si>
  <si>
    <t>東京</t>
  </si>
  <si>
    <t>横浜</t>
  </si>
  <si>
    <t>川崎</t>
  </si>
  <si>
    <t>横須賀</t>
  </si>
  <si>
    <t>新潟</t>
  </si>
  <si>
    <t>両津</t>
  </si>
  <si>
    <t>直江津</t>
  </si>
  <si>
    <t>伏木富山</t>
  </si>
  <si>
    <t>清水</t>
  </si>
  <si>
    <t>田子の浦</t>
  </si>
  <si>
    <t>名古屋</t>
  </si>
  <si>
    <t>衣浦</t>
  </si>
  <si>
    <t>三河</t>
  </si>
  <si>
    <t>四日市</t>
  </si>
  <si>
    <t>鳥羽</t>
  </si>
  <si>
    <t>舞鶴</t>
  </si>
  <si>
    <t>大阪</t>
  </si>
  <si>
    <t>堺泉北</t>
  </si>
  <si>
    <t>神戸</t>
  </si>
  <si>
    <t>姫路</t>
  </si>
  <si>
    <t>尼崎西宮芦屋</t>
  </si>
  <si>
    <t>東播磨</t>
  </si>
  <si>
    <t>明石</t>
  </si>
  <si>
    <t>津名</t>
  </si>
  <si>
    <t>和歌山下津</t>
  </si>
  <si>
    <t>境</t>
  </si>
  <si>
    <t>宇野</t>
  </si>
  <si>
    <t>水島</t>
  </si>
  <si>
    <t>福山</t>
  </si>
  <si>
    <t>尾道糸崎</t>
  </si>
  <si>
    <t>広島</t>
  </si>
  <si>
    <t>呉</t>
  </si>
  <si>
    <t>土生</t>
  </si>
  <si>
    <t>竹原</t>
  </si>
  <si>
    <t>下関</t>
  </si>
  <si>
    <t>徳山下松</t>
  </si>
  <si>
    <t>岩国</t>
  </si>
  <si>
    <t>三田尻</t>
  </si>
  <si>
    <t>宇部</t>
  </si>
  <si>
    <t>小松島</t>
  </si>
  <si>
    <t>高松</t>
  </si>
  <si>
    <t>坂出</t>
  </si>
  <si>
    <t>松山</t>
  </si>
  <si>
    <t>今治</t>
  </si>
  <si>
    <t>三島川之江</t>
  </si>
  <si>
    <t>北九州</t>
  </si>
  <si>
    <t>博多</t>
  </si>
  <si>
    <t>苅田</t>
  </si>
  <si>
    <t>長崎</t>
  </si>
  <si>
    <t>厳原</t>
  </si>
  <si>
    <t>郷ノ浦</t>
  </si>
  <si>
    <t>大分</t>
  </si>
  <si>
    <t>鹿児島</t>
  </si>
  <si>
    <t>志布志</t>
  </si>
  <si>
    <t>喜入</t>
  </si>
  <si>
    <t>那覇</t>
  </si>
  <si>
    <t>石垣</t>
  </si>
  <si>
    <t>金武湾</t>
  </si>
  <si>
    <t>中城湾</t>
  </si>
  <si>
    <t>外航</t>
  </si>
  <si>
    <t>内航</t>
  </si>
  <si>
    <t>(B)=(1)+(2)</t>
  </si>
  <si>
    <t>(C)=(A)-(B)</t>
  </si>
  <si>
    <t>(E)=(3)+(4)</t>
  </si>
  <si>
    <t>(F)=(D)-(E)</t>
  </si>
  <si>
    <t>500GT以上</t>
  </si>
  <si>
    <t>５～500GT未満</t>
  </si>
  <si>
    <t>魚津</t>
  </si>
  <si>
    <t>輪島</t>
  </si>
  <si>
    <t>師崎</t>
  </si>
  <si>
    <t>伊良湖</t>
  </si>
  <si>
    <t>岩屋</t>
  </si>
  <si>
    <t>家島</t>
  </si>
  <si>
    <t>瀬戸田</t>
  </si>
  <si>
    <t>木江</t>
  </si>
  <si>
    <t>御手洗</t>
  </si>
  <si>
    <t>蒲刈</t>
  </si>
  <si>
    <t>厳島</t>
  </si>
  <si>
    <t>小用(江田島)</t>
  </si>
  <si>
    <t>萩</t>
  </si>
  <si>
    <t>弓削</t>
  </si>
  <si>
    <t>佐賀</t>
  </si>
  <si>
    <t>清水(高知)</t>
  </si>
  <si>
    <t>比田勝</t>
  </si>
  <si>
    <t>勝本</t>
  </si>
  <si>
    <t>佐須奈</t>
  </si>
  <si>
    <t>桜島</t>
  </si>
  <si>
    <t>鹿屋</t>
  </si>
  <si>
    <t>5～500GT未満</t>
  </si>
  <si>
    <t>(B)=(1)+(3)</t>
  </si>
  <si>
    <t>(E)=(2)+(4)</t>
  </si>
  <si>
    <t>合　　計</t>
  </si>
  <si>
    <t>網走</t>
  </si>
  <si>
    <t>網走</t>
    <rPh sb="0" eb="2">
      <t>アバシリ</t>
    </rPh>
    <phoneticPr fontId="5"/>
  </si>
  <si>
    <t>森</t>
  </si>
  <si>
    <t>森</t>
    <rPh sb="0" eb="1">
      <t>モリ</t>
    </rPh>
    <phoneticPr fontId="5"/>
  </si>
  <si>
    <t>佐賀</t>
    <phoneticPr fontId="5"/>
  </si>
  <si>
    <t>小口</t>
  </si>
  <si>
    <t>小口</t>
    <rPh sb="0" eb="2">
      <t>コグチ</t>
    </rPh>
    <phoneticPr fontId="5"/>
  </si>
  <si>
    <t>牛深</t>
  </si>
  <si>
    <t>牛深</t>
    <rPh sb="0" eb="1">
      <t>ウシ</t>
    </rPh>
    <rPh sb="1" eb="2">
      <t>フカ</t>
    </rPh>
    <phoneticPr fontId="5"/>
  </si>
  <si>
    <t>十勝</t>
  </si>
  <si>
    <t>石狩湾新</t>
  </si>
  <si>
    <t>大湊</t>
  </si>
  <si>
    <t>尻屋岬</t>
  </si>
  <si>
    <t>宮古</t>
  </si>
  <si>
    <t>大船渡</t>
  </si>
  <si>
    <t>久慈</t>
  </si>
  <si>
    <t>船川</t>
  </si>
  <si>
    <t>能代</t>
  </si>
  <si>
    <t>酒田</t>
  </si>
  <si>
    <t>相馬</t>
  </si>
  <si>
    <t>大洗</t>
  </si>
  <si>
    <t>館山</t>
  </si>
  <si>
    <t>柏崎</t>
  </si>
  <si>
    <t>姫川</t>
  </si>
  <si>
    <t>小木</t>
  </si>
  <si>
    <t>七尾</t>
  </si>
  <si>
    <t>金沢</t>
  </si>
  <si>
    <t>敦賀</t>
  </si>
  <si>
    <t>福井</t>
  </si>
  <si>
    <t>内浦</t>
  </si>
  <si>
    <t>大井川</t>
  </si>
  <si>
    <t>御前崎</t>
  </si>
  <si>
    <t>尾鷲</t>
  </si>
  <si>
    <t>津松阪</t>
  </si>
  <si>
    <t>宮津</t>
  </si>
  <si>
    <t>阪南</t>
  </si>
  <si>
    <t>深日</t>
  </si>
  <si>
    <t>赤穂</t>
  </si>
  <si>
    <t>福良</t>
  </si>
  <si>
    <t>湊</t>
  </si>
  <si>
    <t>文里</t>
  </si>
  <si>
    <t>宇久井</t>
  </si>
  <si>
    <t>日高</t>
  </si>
  <si>
    <t>新宮</t>
  </si>
  <si>
    <t>鳥取</t>
  </si>
  <si>
    <t>浜田</t>
  </si>
  <si>
    <t>西郷</t>
  </si>
  <si>
    <t>岡山</t>
  </si>
  <si>
    <t>東備</t>
  </si>
  <si>
    <t>鹿川</t>
  </si>
  <si>
    <t>大竹</t>
  </si>
  <si>
    <t>三田尻中関</t>
  </si>
  <si>
    <t>小野田</t>
  </si>
  <si>
    <t>久賀</t>
  </si>
  <si>
    <t>平生</t>
  </si>
  <si>
    <t>橘</t>
  </si>
  <si>
    <t>撫養</t>
  </si>
  <si>
    <t>今切</t>
  </si>
  <si>
    <t>富岡</t>
  </si>
  <si>
    <t>丸亀</t>
  </si>
  <si>
    <t>詫間</t>
  </si>
  <si>
    <t>風戸</t>
  </si>
  <si>
    <t>宇和島</t>
  </si>
  <si>
    <t>新居浜</t>
  </si>
  <si>
    <t>八幡浜</t>
  </si>
  <si>
    <t>東予</t>
  </si>
  <si>
    <t>松前</t>
  </si>
  <si>
    <t>長浜</t>
  </si>
  <si>
    <t>井ノ口</t>
  </si>
  <si>
    <t>高知</t>
  </si>
  <si>
    <t>須崎</t>
  </si>
  <si>
    <t>宇島</t>
  </si>
  <si>
    <t>大牟田</t>
  </si>
  <si>
    <t>三池</t>
  </si>
  <si>
    <t>唐津</t>
  </si>
  <si>
    <t>伊万里</t>
  </si>
  <si>
    <t>福江</t>
  </si>
  <si>
    <t>佐世保</t>
  </si>
  <si>
    <t>有川</t>
  </si>
  <si>
    <t>高島</t>
  </si>
  <si>
    <t>池島</t>
  </si>
  <si>
    <t>青方</t>
  </si>
  <si>
    <t>松島</t>
  </si>
  <si>
    <t>福島</t>
  </si>
  <si>
    <t>三角</t>
  </si>
  <si>
    <t>八代</t>
  </si>
  <si>
    <t>水俣</t>
  </si>
  <si>
    <t>姫戸</t>
  </si>
  <si>
    <t>津久見</t>
  </si>
  <si>
    <t>別府</t>
  </si>
  <si>
    <t>佐賀関</t>
  </si>
  <si>
    <t>佐伯</t>
  </si>
  <si>
    <t>細島</t>
  </si>
  <si>
    <t>油津</t>
  </si>
  <si>
    <t>宮崎</t>
  </si>
  <si>
    <t>西之表</t>
  </si>
  <si>
    <t>名瀬</t>
  </si>
  <si>
    <t>川内</t>
  </si>
  <si>
    <t>加治木</t>
  </si>
  <si>
    <t>運天</t>
  </si>
  <si>
    <t>平良</t>
  </si>
  <si>
    <t>江差</t>
  </si>
  <si>
    <t>瀬棚</t>
  </si>
  <si>
    <t>奥尻</t>
  </si>
  <si>
    <t>岩内</t>
  </si>
  <si>
    <t>浦河</t>
  </si>
  <si>
    <t>羽幌</t>
  </si>
  <si>
    <t>焼尻</t>
  </si>
  <si>
    <t>天売</t>
  </si>
  <si>
    <t>増毛</t>
  </si>
  <si>
    <t>天塩</t>
  </si>
  <si>
    <t>鴛泊</t>
  </si>
  <si>
    <t>鬼脇</t>
  </si>
  <si>
    <t>船泊</t>
  </si>
  <si>
    <t>香深</t>
  </si>
  <si>
    <t>沓形</t>
  </si>
  <si>
    <t>野辺地</t>
  </si>
  <si>
    <t>深浦</t>
  </si>
  <si>
    <t>子ノ口</t>
  </si>
  <si>
    <t>休屋</t>
  </si>
  <si>
    <t>荻浜</t>
  </si>
  <si>
    <t>女川</t>
  </si>
  <si>
    <t>金華山</t>
  </si>
  <si>
    <t>戸賀</t>
  </si>
  <si>
    <t>鼠ケ関</t>
  </si>
  <si>
    <t>久之浜</t>
  </si>
  <si>
    <t>中之作</t>
  </si>
  <si>
    <t>翁島</t>
  </si>
  <si>
    <t>湖南</t>
  </si>
  <si>
    <t>土浦</t>
  </si>
  <si>
    <t>元町</t>
  </si>
  <si>
    <t>岡田</t>
  </si>
  <si>
    <t>波浮</t>
  </si>
  <si>
    <t>新島</t>
  </si>
  <si>
    <t>神津島</t>
  </si>
  <si>
    <t>八重根</t>
  </si>
  <si>
    <t>神湊</t>
  </si>
  <si>
    <t>利島</t>
  </si>
  <si>
    <t>御蔵島</t>
  </si>
  <si>
    <t>青ヶ島</t>
  </si>
  <si>
    <t>式根島</t>
  </si>
  <si>
    <t>二見</t>
  </si>
  <si>
    <t>沖</t>
  </si>
  <si>
    <t>大磯</t>
  </si>
  <si>
    <t>真鶴</t>
  </si>
  <si>
    <t>湘南</t>
  </si>
  <si>
    <t>寺泊</t>
  </si>
  <si>
    <t>岩船</t>
  </si>
  <si>
    <t>赤泊</t>
  </si>
  <si>
    <t>穴水</t>
  </si>
  <si>
    <t>宇出津</t>
  </si>
  <si>
    <t>飯田</t>
  </si>
  <si>
    <t>和倉</t>
  </si>
  <si>
    <t>沼津</t>
  </si>
  <si>
    <t>土肥</t>
  </si>
  <si>
    <t>松崎</t>
  </si>
  <si>
    <t>伊東</t>
  </si>
  <si>
    <t>熱海</t>
  </si>
  <si>
    <t>下田</t>
  </si>
  <si>
    <t>宇久須</t>
  </si>
  <si>
    <t>常滑</t>
  </si>
  <si>
    <t>倉舞</t>
  </si>
  <si>
    <t>東幡豆</t>
  </si>
  <si>
    <t>河和</t>
  </si>
  <si>
    <t>宇治山田</t>
  </si>
  <si>
    <t>五ヶ所</t>
  </si>
  <si>
    <t>吉津</t>
  </si>
  <si>
    <t>的矢</t>
  </si>
  <si>
    <t>浜島</t>
  </si>
  <si>
    <t>長島</t>
  </si>
  <si>
    <t>木本</t>
  </si>
  <si>
    <t>二木島</t>
  </si>
  <si>
    <t>鵜殿</t>
  </si>
  <si>
    <t>賀田</t>
  </si>
  <si>
    <t>賢島</t>
  </si>
  <si>
    <t>三木里</t>
  </si>
  <si>
    <t>大津</t>
  </si>
  <si>
    <t>彦根</t>
  </si>
  <si>
    <t>竹生島</t>
  </si>
  <si>
    <t>洲本</t>
  </si>
  <si>
    <t>津居山</t>
  </si>
  <si>
    <t>相生</t>
  </si>
  <si>
    <t>由良</t>
  </si>
  <si>
    <t>都志</t>
  </si>
  <si>
    <t>郡家</t>
  </si>
  <si>
    <t>坂越</t>
  </si>
  <si>
    <t>浦</t>
  </si>
  <si>
    <t>網手</t>
  </si>
  <si>
    <t>勝浦</t>
  </si>
  <si>
    <t>加太</t>
  </si>
  <si>
    <t>湯浅広</t>
  </si>
  <si>
    <t>袋</t>
  </si>
  <si>
    <t>日置</t>
  </si>
  <si>
    <t>大島</t>
  </si>
  <si>
    <t>田後</t>
  </si>
  <si>
    <t>松江</t>
  </si>
  <si>
    <t>益田</t>
  </si>
  <si>
    <t>河下</t>
  </si>
  <si>
    <t>七類</t>
  </si>
  <si>
    <t>江津</t>
  </si>
  <si>
    <t>安来</t>
  </si>
  <si>
    <t>田儀</t>
  </si>
  <si>
    <t>来居</t>
  </si>
  <si>
    <t>卯敷</t>
  </si>
  <si>
    <t>国賀</t>
  </si>
  <si>
    <t>波入</t>
  </si>
  <si>
    <t>遅江</t>
  </si>
  <si>
    <t>波止</t>
  </si>
  <si>
    <t>美田</t>
  </si>
  <si>
    <t>物井</t>
  </si>
  <si>
    <t>古海</t>
  </si>
  <si>
    <t>姫の浦</t>
  </si>
  <si>
    <t>堤</t>
  </si>
  <si>
    <t>保々見</t>
  </si>
  <si>
    <t>須賀</t>
  </si>
  <si>
    <t>日之津</t>
  </si>
  <si>
    <t>諏訪</t>
  </si>
  <si>
    <t>重栖</t>
  </si>
  <si>
    <t>入江</t>
  </si>
  <si>
    <t>江島</t>
  </si>
  <si>
    <t>温泉津</t>
  </si>
  <si>
    <t>海士</t>
  </si>
  <si>
    <t>三隅</t>
  </si>
  <si>
    <t>牛窓</t>
  </si>
  <si>
    <t>山田</t>
  </si>
  <si>
    <t>北木島</t>
  </si>
  <si>
    <t>下津井</t>
  </si>
  <si>
    <t>笠岡</t>
  </si>
  <si>
    <t>児島</t>
  </si>
  <si>
    <t>鴻島</t>
  </si>
  <si>
    <t>玉津</t>
  </si>
  <si>
    <t>犬島</t>
  </si>
  <si>
    <t>豊浦</t>
  </si>
  <si>
    <t>小飛島</t>
  </si>
  <si>
    <t>大浦</t>
  </si>
  <si>
    <t>前浦</t>
  </si>
  <si>
    <t>横田</t>
  </si>
  <si>
    <t>重井</t>
  </si>
  <si>
    <t>大西</t>
  </si>
  <si>
    <t>忠海</t>
  </si>
  <si>
    <t>鮴崎</t>
  </si>
  <si>
    <t>安芸津</t>
  </si>
  <si>
    <t>川尻</t>
  </si>
  <si>
    <t>釣士田</t>
  </si>
  <si>
    <t>大柿</t>
  </si>
  <si>
    <t>千年</t>
  </si>
  <si>
    <t>佐木</t>
  </si>
  <si>
    <t>中田</t>
  </si>
  <si>
    <t>生口</t>
  </si>
  <si>
    <t>三高</t>
  </si>
  <si>
    <t>大須</t>
  </si>
  <si>
    <t>大迫</t>
  </si>
  <si>
    <t>袋の内</t>
  </si>
  <si>
    <t>吉悪</t>
  </si>
  <si>
    <t>福田</t>
  </si>
  <si>
    <t>柳井</t>
  </si>
  <si>
    <t>小松</t>
  </si>
  <si>
    <t>室津</t>
  </si>
  <si>
    <t>厚狭</t>
  </si>
  <si>
    <t>特牛</t>
  </si>
  <si>
    <t>角島</t>
  </si>
  <si>
    <t>由宇</t>
  </si>
  <si>
    <t>伊保田</t>
  </si>
  <si>
    <t>山口</t>
  </si>
  <si>
    <t>秋穂</t>
  </si>
  <si>
    <t>青江</t>
  </si>
  <si>
    <t>柱島</t>
  </si>
  <si>
    <t>白木</t>
  </si>
  <si>
    <t>安下庄</t>
  </si>
  <si>
    <t>日和佐</t>
  </si>
  <si>
    <t>浅川</t>
  </si>
  <si>
    <t>那佐</t>
  </si>
  <si>
    <t>中島</t>
  </si>
  <si>
    <t>亀浦</t>
  </si>
  <si>
    <t>粟津</t>
  </si>
  <si>
    <t>引田</t>
  </si>
  <si>
    <t>三本松</t>
  </si>
  <si>
    <t>津田</t>
  </si>
  <si>
    <t>志度</t>
  </si>
  <si>
    <t>直島</t>
  </si>
  <si>
    <t>宇多津</t>
  </si>
  <si>
    <t>多度津</t>
  </si>
  <si>
    <t>仁尾</t>
  </si>
  <si>
    <t>豊浜</t>
  </si>
  <si>
    <t>池田</t>
  </si>
  <si>
    <t>土庄</t>
  </si>
  <si>
    <t>坂手</t>
  </si>
  <si>
    <t>牟礼</t>
  </si>
  <si>
    <t>大部</t>
  </si>
  <si>
    <t>内海</t>
  </si>
  <si>
    <t>観音寺</t>
  </si>
  <si>
    <t>土庄東</t>
  </si>
  <si>
    <t>家浦</t>
  </si>
  <si>
    <t>宮浦</t>
  </si>
  <si>
    <t>青木</t>
  </si>
  <si>
    <t>手島</t>
  </si>
  <si>
    <t>室本</t>
  </si>
  <si>
    <t>女木</t>
  </si>
  <si>
    <t>男木</t>
  </si>
  <si>
    <t>粟島</t>
  </si>
  <si>
    <t>久通</t>
  </si>
  <si>
    <t>与島</t>
  </si>
  <si>
    <t>木沢</t>
  </si>
  <si>
    <t>江浦</t>
  </si>
  <si>
    <t>本島</t>
  </si>
  <si>
    <t>庵治</t>
  </si>
  <si>
    <t>里浦</t>
  </si>
  <si>
    <t>新在家</t>
  </si>
  <si>
    <t>小浦</t>
  </si>
  <si>
    <t>生浜</t>
  </si>
  <si>
    <t>尻浜</t>
  </si>
  <si>
    <t>高見</t>
  </si>
  <si>
    <t>佐柳</t>
  </si>
  <si>
    <t>伯方</t>
  </si>
  <si>
    <t>菊間</t>
  </si>
  <si>
    <t>北条</t>
  </si>
  <si>
    <t>伊予</t>
  </si>
  <si>
    <t>岩松</t>
  </si>
  <si>
    <t>御荘</t>
  </si>
  <si>
    <t>波止浜</t>
  </si>
  <si>
    <t>川之石</t>
  </si>
  <si>
    <t>波方</t>
  </si>
  <si>
    <t>吉海</t>
  </si>
  <si>
    <t>大見</t>
  </si>
  <si>
    <t>上浦</t>
  </si>
  <si>
    <t>甘崎</t>
  </si>
  <si>
    <t>岡村</t>
  </si>
  <si>
    <t>白潟</t>
  </si>
  <si>
    <t>大下</t>
  </si>
  <si>
    <t>田ノ浦</t>
  </si>
  <si>
    <t>早川</t>
  </si>
  <si>
    <t>四坂</t>
  </si>
  <si>
    <t>前浜</t>
  </si>
  <si>
    <t>古江</t>
  </si>
  <si>
    <t>枝越</t>
  </si>
  <si>
    <t>熊口</t>
  </si>
  <si>
    <t>有津</t>
  </si>
  <si>
    <t>北浦</t>
  </si>
  <si>
    <t>小漕</t>
  </si>
  <si>
    <t>長江</t>
  </si>
  <si>
    <t>生名</t>
  </si>
  <si>
    <t>森上</t>
  </si>
  <si>
    <t>伊方</t>
  </si>
  <si>
    <t>三机</t>
  </si>
  <si>
    <t>三瓶</t>
  </si>
  <si>
    <t>吉田</t>
  </si>
  <si>
    <t>西中</t>
  </si>
  <si>
    <t>甲浦</t>
  </si>
  <si>
    <t>奈半利</t>
  </si>
  <si>
    <t>上ノ加江</t>
  </si>
  <si>
    <t>以布利</t>
  </si>
  <si>
    <t>小筑柴</t>
  </si>
  <si>
    <t>片島</t>
  </si>
  <si>
    <t>若津</t>
  </si>
  <si>
    <t>芦屋</t>
  </si>
  <si>
    <t>諸富</t>
  </si>
  <si>
    <t>呼子</t>
  </si>
  <si>
    <t>星賀</t>
  </si>
  <si>
    <t>仮屋</t>
  </si>
  <si>
    <t>島原</t>
  </si>
  <si>
    <t>茂木</t>
  </si>
  <si>
    <t>崎戸</t>
  </si>
  <si>
    <t>臼ノ浦</t>
  </si>
  <si>
    <t>田平</t>
  </si>
  <si>
    <t>瀬戸</t>
  </si>
  <si>
    <t>江迎</t>
  </si>
  <si>
    <t>伊王島</t>
  </si>
  <si>
    <t>須川</t>
  </si>
  <si>
    <t>口ノ津</t>
  </si>
  <si>
    <t>肥前大島</t>
  </si>
  <si>
    <t>小長井</t>
  </si>
  <si>
    <t>富江</t>
  </si>
  <si>
    <t>平戸</t>
  </si>
  <si>
    <t>印通寺</t>
  </si>
  <si>
    <t>大村</t>
  </si>
  <si>
    <t>岐宿</t>
  </si>
  <si>
    <t>若松</t>
  </si>
  <si>
    <t>佐々</t>
  </si>
  <si>
    <t>調川</t>
  </si>
  <si>
    <t>彼杵</t>
  </si>
  <si>
    <t>時津</t>
  </si>
  <si>
    <t>川棚</t>
  </si>
  <si>
    <t>玉ノ浦</t>
  </si>
  <si>
    <t>多比良</t>
  </si>
  <si>
    <t>仁位</t>
  </si>
  <si>
    <t>竹敷</t>
  </si>
  <si>
    <t>奈留島</t>
  </si>
  <si>
    <t>瀬川</t>
  </si>
  <si>
    <t>仁田</t>
  </si>
  <si>
    <t>相の浦</t>
  </si>
  <si>
    <t>小浜</t>
  </si>
  <si>
    <t>松浦</t>
  </si>
  <si>
    <t>大瀬戸柳</t>
  </si>
  <si>
    <t>面高</t>
  </si>
  <si>
    <t>榎津</t>
  </si>
  <si>
    <t>郷ノ首</t>
  </si>
  <si>
    <t>神ノ浦</t>
  </si>
  <si>
    <t>佐敷</t>
  </si>
  <si>
    <t>大門</t>
  </si>
  <si>
    <t>長洲</t>
  </si>
  <si>
    <t>鬼池</t>
  </si>
  <si>
    <t>本渡</t>
  </si>
  <si>
    <t>百貫</t>
  </si>
  <si>
    <t>高浜</t>
  </si>
  <si>
    <t>合津</t>
  </si>
  <si>
    <t>上津浦</t>
  </si>
  <si>
    <t>下津浦</t>
  </si>
  <si>
    <t>赤崎</t>
  </si>
  <si>
    <t>江樋戸</t>
  </si>
  <si>
    <t>柳</t>
  </si>
  <si>
    <t>与一ケ浦</t>
  </si>
  <si>
    <t>椛ノ木</t>
  </si>
  <si>
    <t>唐木崎</t>
  </si>
  <si>
    <t>天付</t>
  </si>
  <si>
    <t>棚底</t>
  </si>
  <si>
    <t>大道</t>
  </si>
  <si>
    <t>樋島</t>
  </si>
  <si>
    <t>永目</t>
  </si>
  <si>
    <t>二間戸</t>
  </si>
  <si>
    <t>栖本</t>
  </si>
  <si>
    <t>田浦</t>
  </si>
  <si>
    <t>阿村</t>
  </si>
  <si>
    <t>知十</t>
  </si>
  <si>
    <t>上平</t>
  </si>
  <si>
    <t>富津</t>
  </si>
  <si>
    <t>一町田</t>
  </si>
  <si>
    <t>金焼</t>
  </si>
  <si>
    <t>臼杵</t>
  </si>
  <si>
    <t>姫島</t>
  </si>
  <si>
    <t>国東</t>
  </si>
  <si>
    <t>日出</t>
  </si>
  <si>
    <t>中津</t>
  </si>
  <si>
    <t>武蔵</t>
  </si>
  <si>
    <t>丸市尾</t>
  </si>
  <si>
    <t>下ノ江</t>
  </si>
  <si>
    <t>守江</t>
  </si>
  <si>
    <t>臼野</t>
  </si>
  <si>
    <t>外浦</t>
  </si>
  <si>
    <t>延岡</t>
  </si>
  <si>
    <t>熊野江</t>
  </si>
  <si>
    <t>直海</t>
  </si>
  <si>
    <t>延岡新</t>
  </si>
  <si>
    <t>米ノ津</t>
  </si>
  <si>
    <t>宮ノ浦(上屋久町)</t>
  </si>
  <si>
    <t>指宿</t>
  </si>
  <si>
    <t>垂水</t>
  </si>
  <si>
    <t>大根占</t>
  </si>
  <si>
    <t>根占</t>
  </si>
  <si>
    <t>波見</t>
  </si>
  <si>
    <t>浜津脇</t>
  </si>
  <si>
    <t>島間</t>
  </si>
  <si>
    <t>田之脇</t>
  </si>
  <si>
    <t>安房</t>
  </si>
  <si>
    <t>宮之浦(東町)</t>
  </si>
  <si>
    <t>平土野</t>
  </si>
  <si>
    <t>湾</t>
  </si>
  <si>
    <t>亀徳</t>
  </si>
  <si>
    <t>和泊</t>
  </si>
  <si>
    <t>与論</t>
  </si>
  <si>
    <t>中之島</t>
  </si>
  <si>
    <t>古仁屋</t>
  </si>
  <si>
    <t>硫黄島</t>
  </si>
  <si>
    <t>栗生</t>
  </si>
  <si>
    <t>浦底</t>
  </si>
  <si>
    <t>湯ノ口</t>
  </si>
  <si>
    <t>桑之浦</t>
  </si>
  <si>
    <t>江石</t>
  </si>
  <si>
    <t>竹島</t>
  </si>
  <si>
    <t>片泊</t>
  </si>
  <si>
    <t>大里</t>
  </si>
  <si>
    <t>元浦</t>
  </si>
  <si>
    <t>やすら浜</t>
  </si>
  <si>
    <t>南之浜</t>
  </si>
  <si>
    <t>赤木名</t>
  </si>
  <si>
    <t>思勝</t>
  </si>
  <si>
    <t>湯湾</t>
  </si>
  <si>
    <t>与路</t>
  </si>
  <si>
    <t>池地</t>
  </si>
  <si>
    <t>瀬武</t>
  </si>
  <si>
    <t>俵</t>
  </si>
  <si>
    <t>篠川</t>
  </si>
  <si>
    <t>請阿室</t>
  </si>
  <si>
    <t>伊子茂</t>
  </si>
  <si>
    <t>山間</t>
  </si>
  <si>
    <t>伊延</t>
  </si>
  <si>
    <t>片側</t>
  </si>
  <si>
    <t>里</t>
  </si>
  <si>
    <t>竜郷</t>
  </si>
  <si>
    <t>諸浦</t>
  </si>
  <si>
    <t>切石</t>
  </si>
  <si>
    <t>宝島</t>
  </si>
  <si>
    <t>渡久地</t>
  </si>
  <si>
    <t>伊江</t>
  </si>
  <si>
    <t>本部</t>
  </si>
  <si>
    <t>徳仁</t>
  </si>
  <si>
    <t>仲田</t>
  </si>
  <si>
    <t>北(北大東)</t>
  </si>
  <si>
    <t>西(北大東)</t>
  </si>
  <si>
    <t>北大東</t>
  </si>
  <si>
    <t>北(南大東)</t>
  </si>
  <si>
    <t>西(南大東)</t>
  </si>
  <si>
    <t>南大東</t>
  </si>
  <si>
    <t>兼城</t>
  </si>
  <si>
    <t>渡嘉敷</t>
  </si>
  <si>
    <t>座間味</t>
  </si>
  <si>
    <t>長山</t>
  </si>
  <si>
    <t>竹富東</t>
  </si>
  <si>
    <t>黒島</t>
  </si>
  <si>
    <t>仲間</t>
  </si>
  <si>
    <t>船浦</t>
  </si>
  <si>
    <t>祖納(与那国)</t>
  </si>
  <si>
    <t>水納（本部）</t>
  </si>
  <si>
    <t>（単位：隻）</t>
  </si>
  <si>
    <t>順</t>
  </si>
  <si>
    <t>位</t>
  </si>
  <si>
    <t>仙台塩釜</t>
  </si>
  <si>
    <t>徳島小松島</t>
  </si>
  <si>
    <t>熊本</t>
  </si>
  <si>
    <t>椴法華</t>
  </si>
  <si>
    <t>浜名</t>
  </si>
  <si>
    <t>立石</t>
  </si>
  <si>
    <t>三崎</t>
  </si>
  <si>
    <t>　　●入港船舶隻数</t>
    <phoneticPr fontId="5"/>
  </si>
  <si>
    <t>出典：「港湾統計（年報）」より国土交通省港湾局作成</t>
    <rPh sb="0" eb="2">
      <t>シュッテン</t>
    </rPh>
    <rPh sb="4" eb="6">
      <t>コウワン</t>
    </rPh>
    <rPh sb="6" eb="8">
      <t>トウケイ</t>
    </rPh>
    <rPh sb="9" eb="10">
      <t>ネン</t>
    </rPh>
    <rPh sb="15" eb="17">
      <t>コクド</t>
    </rPh>
    <rPh sb="17" eb="20">
      <t>コウツウショウ</t>
    </rPh>
    <rPh sb="20" eb="22">
      <t>コウワン</t>
    </rPh>
    <rPh sb="22" eb="23">
      <t>キョク</t>
    </rPh>
    <rPh sb="23" eb="25">
      <t>サクセイ</t>
    </rPh>
    <phoneticPr fontId="5"/>
  </si>
  <si>
    <t>（単位：万総トン）</t>
    <rPh sb="4" eb="5">
      <t>マン</t>
    </rPh>
    <phoneticPr fontId="5"/>
  </si>
  <si>
    <t>天草</t>
  </si>
  <si>
    <t>上天草</t>
  </si>
  <si>
    <t>茨城</t>
  </si>
  <si>
    <t>小用(江田島市)</t>
  </si>
  <si>
    <t>　　　　（対象船舶：総トン数５トン以上）</t>
    <rPh sb="5" eb="7">
      <t>タイショウ</t>
    </rPh>
    <rPh sb="7" eb="9">
      <t>センパク</t>
    </rPh>
    <rPh sb="10" eb="11">
      <t>ソウ</t>
    </rPh>
    <rPh sb="13" eb="14">
      <t>スウ</t>
    </rPh>
    <rPh sb="17" eb="19">
      <t>イジョウ</t>
    </rPh>
    <phoneticPr fontId="5"/>
  </si>
  <si>
    <t>　　 　　</t>
  </si>
  <si>
    <t>外　　航</t>
  </si>
  <si>
    <t>内　　航</t>
  </si>
  <si>
    <t>　 　　　</t>
  </si>
  <si>
    <t>　入港船舶数ランキング（２０１５年　　上位１００港）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</si>
</sst>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1" xfId="0" applyBorder="1" applyAlignment="1">
      <alignment horizontal="center"/>
    </xf>
    <xf numFmtId="3" fontId="0" fillId="0" borderId="2" xfId="0" applyNumberFormat="1" applyBorder="1"/>
    <xf numFmtId="0" fontId="0" fillId="0" borderId="3" xfId="0" applyBorder="1" applyAlignment="1">
      <alignment horizontal="center"/>
    </xf>
    <xf numFmtId="3" fontId="0" fillId="0" borderId="4" xfId="0" applyNumberFormat="1" applyBorder="1"/>
    <xf numFmtId="3" fontId="0" fillId="0" borderId="5" xfId="0" applyNumberFormat="1" applyBorder="1"/>
    <xf numFmtId="0" fontId="0" fillId="0" borderId="6" xfId="0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quotePrefix="1" applyBorder="1" applyAlignment="1">
      <alignment horizontal="center"/>
    </xf>
    <xf numFmtId="38" fontId="0" fillId="0" borderId="0" xfId="1" applyFont="1"/>
    <xf numFmtId="0" fontId="0" fillId="0" borderId="7" xfId="0" applyBorder="1"/>
    <xf numFmtId="38" fontId="0" fillId="0" borderId="11" xfId="1" applyFont="1" applyBorder="1"/>
    <xf numFmtId="0" fontId="0" fillId="0" borderId="8" xfId="0" applyBorder="1"/>
    <xf numFmtId="38" fontId="0" fillId="0" borderId="2" xfId="1" applyFont="1" applyBorder="1"/>
    <xf numFmtId="0" fontId="0" fillId="0" borderId="9" xfId="0" applyBorder="1"/>
    <xf numFmtId="38" fontId="0" fillId="0" borderId="5" xfId="1" applyFont="1" applyBorder="1"/>
    <xf numFmtId="0" fontId="0" fillId="0" borderId="9" xfId="0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38" fontId="0" fillId="0" borderId="12" xfId="1" applyFont="1" applyBorder="1"/>
    <xf numFmtId="38" fontId="0" fillId="0" borderId="15" xfId="1" applyFont="1" applyBorder="1"/>
    <xf numFmtId="38" fontId="0" fillId="0" borderId="16" xfId="1" applyFont="1" applyBorder="1"/>
    <xf numFmtId="38" fontId="0" fillId="0" borderId="7" xfId="1" applyFont="1" applyBorder="1"/>
    <xf numFmtId="38" fontId="0" fillId="0" borderId="8" xfId="1" applyFont="1" applyBorder="1"/>
    <xf numFmtId="38" fontId="0" fillId="0" borderId="9" xfId="1" applyFont="1" applyBorder="1"/>
    <xf numFmtId="38" fontId="0" fillId="0" borderId="17" xfId="1" applyFont="1" applyBorder="1"/>
    <xf numFmtId="38" fontId="0" fillId="0" borderId="18" xfId="1" applyFont="1" applyBorder="1"/>
    <xf numFmtId="38" fontId="0" fillId="0" borderId="19" xfId="1" applyFont="1" applyBorder="1"/>
    <xf numFmtId="0" fontId="0" fillId="0" borderId="18" xfId="0" applyBorder="1"/>
    <xf numFmtId="38" fontId="0" fillId="0" borderId="6" xfId="1" applyFont="1" applyBorder="1"/>
    <xf numFmtId="38" fontId="0" fillId="0" borderId="1" xfId="1" applyFont="1" applyBorder="1"/>
    <xf numFmtId="38" fontId="0" fillId="0" borderId="3" xfId="1" applyFont="1" applyBorder="1"/>
    <xf numFmtId="0" fontId="0" fillId="0" borderId="6" xfId="0" applyBorder="1"/>
    <xf numFmtId="0" fontId="0" fillId="0" borderId="1" xfId="0" applyBorder="1"/>
    <xf numFmtId="0" fontId="0" fillId="0" borderId="3" xfId="0" applyBorder="1"/>
    <xf numFmtId="0" fontId="0" fillId="0" borderId="10" xfId="0" applyBorder="1" applyAlignment="1"/>
    <xf numFmtId="0" fontId="0" fillId="0" borderId="11" xfId="0" applyBorder="1" applyAlignment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9" xfId="0" applyBorder="1" applyAlignment="1"/>
    <xf numFmtId="0" fontId="0" fillId="0" borderId="5" xfId="0" applyBorder="1" applyAlignment="1"/>
    <xf numFmtId="0" fontId="0" fillId="0" borderId="20" xfId="0" applyBorder="1"/>
    <xf numFmtId="0" fontId="0" fillId="0" borderId="21" xfId="0" applyBorder="1"/>
    <xf numFmtId="38" fontId="1" fillId="0" borderId="6" xfId="1" applyBorder="1"/>
    <xf numFmtId="38" fontId="1" fillId="0" borderId="7" xfId="1" applyBorder="1"/>
    <xf numFmtId="38" fontId="1" fillId="0" borderId="1" xfId="1" applyBorder="1"/>
    <xf numFmtId="38" fontId="1" fillId="0" borderId="8" xfId="1" applyBorder="1"/>
    <xf numFmtId="38" fontId="1" fillId="0" borderId="3" xfId="1" applyBorder="1"/>
    <xf numFmtId="38" fontId="1" fillId="0" borderId="0" xfId="1"/>
    <xf numFmtId="38" fontId="1" fillId="0" borderId="10" xfId="1" applyBorder="1"/>
    <xf numFmtId="38" fontId="1" fillId="0" borderId="0" xfId="1" applyBorder="1"/>
    <xf numFmtId="38" fontId="1" fillId="0" borderId="4" xfId="1" applyBorder="1"/>
    <xf numFmtId="38" fontId="1" fillId="0" borderId="17" xfId="1" applyBorder="1"/>
    <xf numFmtId="38" fontId="1" fillId="0" borderId="12" xfId="1" applyBorder="1"/>
    <xf numFmtId="38" fontId="1" fillId="0" borderId="11" xfId="1" applyBorder="1"/>
    <xf numFmtId="38" fontId="1" fillId="0" borderId="18" xfId="1" applyBorder="1"/>
    <xf numFmtId="38" fontId="1" fillId="0" borderId="15" xfId="1" applyBorder="1"/>
    <xf numFmtId="38" fontId="1" fillId="0" borderId="2" xfId="1" applyBorder="1"/>
    <xf numFmtId="38" fontId="1" fillId="0" borderId="19" xfId="1" applyBorder="1"/>
    <xf numFmtId="38" fontId="1" fillId="0" borderId="5" xfId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38" fontId="1" fillId="0" borderId="24" xfId="1" applyBorder="1"/>
    <xf numFmtId="38" fontId="1" fillId="0" borderId="25" xfId="1" applyBorder="1"/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0" applyFont="1"/>
    <xf numFmtId="0" fontId="0" fillId="0" borderId="0" xfId="0" applyBorder="1" applyAlignment="1">
      <alignment horizontal="distributed"/>
    </xf>
    <xf numFmtId="0" fontId="0" fillId="0" borderId="4" xfId="0" applyBorder="1" applyAlignment="1">
      <alignment horizontal="distributed"/>
    </xf>
    <xf numFmtId="0" fontId="0" fillId="0" borderId="2" xfId="0" applyBorder="1" applyAlignment="1">
      <alignment horizontal="center"/>
    </xf>
    <xf numFmtId="3" fontId="0" fillId="0" borderId="8" xfId="0" applyNumberFormat="1" applyBorder="1"/>
    <xf numFmtId="3" fontId="0" fillId="0" borderId="9" xfId="0" applyNumberFormat="1" applyBorder="1"/>
    <xf numFmtId="0" fontId="4" fillId="0" borderId="0" xfId="0" applyFont="1"/>
    <xf numFmtId="38" fontId="0" fillId="0" borderId="24" xfId="1" applyFont="1" applyBorder="1"/>
    <xf numFmtId="38" fontId="0" fillId="0" borderId="25" xfId="1" applyFont="1" applyBorder="1"/>
    <xf numFmtId="38" fontId="1" fillId="0" borderId="26" xfId="1" applyBorder="1"/>
    <xf numFmtId="0" fontId="0" fillId="0" borderId="0" xfId="0" applyFill="1"/>
    <xf numFmtId="38" fontId="0" fillId="0" borderId="0" xfId="1" applyFont="1" applyBorder="1" applyAlignment="1"/>
    <xf numFmtId="38" fontId="0" fillId="0" borderId="8" xfId="1" applyFont="1" applyBorder="1" applyAlignment="1"/>
    <xf numFmtId="38" fontId="0" fillId="0" borderId="1" xfId="1" quotePrefix="1" applyFont="1" applyBorder="1" applyAlignment="1"/>
    <xf numFmtId="38" fontId="0" fillId="0" borderId="0" xfId="1" quotePrefix="1" applyFont="1" applyBorder="1" applyAlignment="1"/>
    <xf numFmtId="38" fontId="0" fillId="0" borderId="0" xfId="1" applyFont="1" applyBorder="1"/>
    <xf numFmtId="0" fontId="0" fillId="0" borderId="5" xfId="0" quotePrefix="1" applyBorder="1" applyAlignment="1">
      <alignment horizontal="center"/>
    </xf>
    <xf numFmtId="38" fontId="0" fillId="0" borderId="7" xfId="1" applyFont="1" applyBorder="1" applyAlignment="1">
      <alignment horizontal="center"/>
    </xf>
    <xf numFmtId="38" fontId="0" fillId="0" borderId="22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23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6" xfId="1" applyFont="1" applyBorder="1" applyAlignment="1">
      <alignment horizontal="center"/>
    </xf>
    <xf numFmtId="38" fontId="0" fillId="0" borderId="3" xfId="1" applyFont="1" applyBorder="1" applyAlignment="1">
      <alignment horizontal="center"/>
    </xf>
    <xf numFmtId="0" fontId="0" fillId="0" borderId="2" xfId="0" applyBorder="1"/>
    <xf numFmtId="38" fontId="0" fillId="0" borderId="6" xfId="0" applyNumberFormat="1" applyBorder="1"/>
    <xf numFmtId="0" fontId="0" fillId="0" borderId="7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27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38" fontId="0" fillId="0" borderId="26" xfId="1" applyFont="1" applyBorder="1"/>
    <xf numFmtId="0" fontId="2" fillId="2" borderId="2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/>
    <xf numFmtId="38" fontId="0" fillId="0" borderId="0" xfId="0" applyNumberFormat="1" applyBorder="1" applyAlignment="1"/>
    <xf numFmtId="0" fontId="0" fillId="0" borderId="0" xfId="0" applyAlignment="1">
      <alignment wrapText="1"/>
    </xf>
    <xf numFmtId="0" fontId="0" fillId="0" borderId="0" xfId="0" applyBorder="1" applyAlignment="1">
      <alignment horizontal="distributed" wrapText="1"/>
    </xf>
    <xf numFmtId="0" fontId="0" fillId="0" borderId="4" xfId="0" applyBorder="1" applyAlignment="1">
      <alignment horizontal="distributed" wrapText="1"/>
    </xf>
    <xf numFmtId="0" fontId="0" fillId="0" borderId="0" xfId="0" applyBorder="1" applyAlignment="1">
      <alignment vertical="center" shrinkToFi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38" fontId="0" fillId="0" borderId="0" xfId="0" applyNumberFormat="1" applyBorder="1" applyAlignment="1">
      <alignment horizontal="distributed"/>
    </xf>
    <xf numFmtId="0" fontId="2" fillId="2" borderId="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centerContinuous" vertical="center"/>
    </xf>
    <xf numFmtId="0" fontId="2" fillId="2" borderId="20" xfId="0" applyFont="1" applyFill="1" applyBorder="1" applyAlignment="1">
      <alignment horizontal="centerContinuous" vertical="center"/>
    </xf>
    <xf numFmtId="0" fontId="0" fillId="2" borderId="11" xfId="0" applyFill="1" applyBorder="1" applyAlignment="1"/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0" fillId="2" borderId="21" xfId="0" applyFill="1" applyBorder="1" applyAlignment="1">
      <alignment horizontal="centerContinuous"/>
    </xf>
    <xf numFmtId="0" fontId="2" fillId="2" borderId="21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38" fontId="0" fillId="0" borderId="0" xfId="0" applyNumberFormat="1" applyBorder="1" applyAlignment="1">
      <alignment horizontal="distributed" wrapText="1"/>
    </xf>
    <xf numFmtId="0" fontId="0" fillId="0" borderId="2" xfId="0" applyBorder="1" applyAlignment="1">
      <alignment horizontal="center" wrapText="1"/>
    </xf>
    <xf numFmtId="38" fontId="0" fillId="0" borderId="0" xfId="0" applyNumberFormat="1" applyBorder="1" applyAlignment="1">
      <alignment wrapText="1"/>
    </xf>
    <xf numFmtId="3" fontId="0" fillId="0" borderId="0" xfId="0" applyNumberFormat="1" applyAlignment="1">
      <alignment wrapText="1"/>
    </xf>
    <xf numFmtId="3" fontId="0" fillId="0" borderId="8" xfId="0" applyNumberFormat="1" applyBorder="1" applyAlignment="1">
      <alignment wrapText="1"/>
    </xf>
    <xf numFmtId="3" fontId="0" fillId="0" borderId="2" xfId="0" applyNumberFormat="1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3" fontId="0" fillId="0" borderId="4" xfId="0" applyNumberFormat="1" applyBorder="1" applyAlignment="1">
      <alignment wrapText="1"/>
    </xf>
    <xf numFmtId="3" fontId="0" fillId="0" borderId="9" xfId="0" applyNumberFormat="1" applyBorder="1" applyAlignment="1">
      <alignment wrapText="1"/>
    </xf>
    <xf numFmtId="3" fontId="0" fillId="0" borderId="5" xfId="0" applyNumberFormat="1" applyBorder="1" applyAlignment="1">
      <alignment wrapText="1"/>
    </xf>
    <xf numFmtId="0" fontId="0" fillId="0" borderId="0" xfId="0"/>
    <xf numFmtId="38" fontId="0" fillId="0" borderId="0" xfId="0" applyNumberFormat="1" applyAlignment="1">
      <alignment horizontal="center"/>
    </xf>
    <xf numFmtId="38" fontId="0" fillId="0" borderId="0" xfId="0" applyNumberForma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G113"/>
  <sheetViews>
    <sheetView showGridLines="0" tabSelected="1" workbookViewId="0">
      <selection activeCell="C4" sqref="C4"/>
    </sheetView>
  </sheetViews>
  <sheetFormatPr defaultRowHeight="13.5"/>
  <cols>
    <col min="1" max="1" width="4.5" customWidth="1"/>
    <col min="2" max="2" width="1.75" customWidth="1"/>
    <col min="3" max="3" width="14.25" style="1" customWidth="1"/>
    <col min="4" max="4" width="1.75" customWidth="1"/>
    <col min="5" max="5" width="9.625" customWidth="1"/>
    <col min="6" max="6" width="2.125" customWidth="1"/>
    <col min="7" max="7" width="1.75" customWidth="1"/>
    <col min="8" max="8" width="13" style="1" customWidth="1"/>
    <col min="9" max="9" width="1.75" customWidth="1"/>
    <col min="10" max="10" width="9.625" customWidth="1"/>
    <col min="11" max="11" width="2.125" customWidth="1"/>
    <col min="12" max="12" width="1.75" customWidth="1"/>
    <col min="13" max="13" width="13.875" style="1" customWidth="1"/>
    <col min="14" max="14" width="1.75" customWidth="1"/>
    <col min="15" max="15" width="9.625" customWidth="1"/>
    <col min="16" max="16" width="2.125" customWidth="1"/>
    <col min="17" max="17" width="3.375" customWidth="1"/>
    <col min="18" max="18" width="4.625" customWidth="1"/>
    <col min="19" max="19" width="1.75" customWidth="1"/>
    <col min="20" max="20" width="14.25" style="1" customWidth="1"/>
    <col min="21" max="21" width="1.75" customWidth="1"/>
    <col min="22" max="22" width="9.625" customWidth="1"/>
    <col min="23" max="23" width="2.125" customWidth="1"/>
    <col min="24" max="24" width="1.75" customWidth="1"/>
    <col min="25" max="25" width="13" style="1" customWidth="1"/>
    <col min="26" max="26" width="1.75" customWidth="1"/>
    <col min="27" max="27" width="9.625" customWidth="1"/>
    <col min="28" max="28" width="2.125" customWidth="1"/>
    <col min="29" max="29" width="1.75" customWidth="1"/>
    <col min="30" max="30" width="13.875" style="1" customWidth="1"/>
    <col min="31" max="31" width="1.75" customWidth="1"/>
    <col min="32" max="32" width="9.625" customWidth="1"/>
    <col min="33" max="33" width="2.125" customWidth="1"/>
  </cols>
  <sheetData>
    <row r="1" spans="1:33" s="111" customFormat="1" ht="20.25" customHeight="1">
      <c r="A1" s="81" t="s">
        <v>668</v>
      </c>
      <c r="B1" s="75"/>
      <c r="C1" s="110"/>
      <c r="D1" s="75"/>
      <c r="H1" s="110"/>
      <c r="M1" s="110"/>
      <c r="R1" s="81"/>
      <c r="S1" s="75"/>
      <c r="T1" s="110"/>
      <c r="U1" s="75"/>
      <c r="Y1" s="110"/>
      <c r="AD1" s="110"/>
    </row>
    <row r="2" spans="1:33" ht="23.25" customHeight="1">
      <c r="A2" s="75" t="s">
        <v>656</v>
      </c>
      <c r="B2" s="75"/>
      <c r="C2" s="110"/>
      <c r="D2" s="75"/>
      <c r="O2" s="74"/>
      <c r="P2" s="73" t="s">
        <v>646</v>
      </c>
      <c r="R2" s="75" t="s">
        <v>656</v>
      </c>
      <c r="S2" s="75"/>
      <c r="T2" s="110"/>
      <c r="U2" s="75"/>
      <c r="AF2" s="74"/>
      <c r="AG2" s="73" t="s">
        <v>646</v>
      </c>
    </row>
    <row r="3" spans="1:33" s="85" customFormat="1" ht="18" customHeight="1">
      <c r="A3" s="124" t="s">
        <v>647</v>
      </c>
      <c r="B3" s="125" t="s">
        <v>664</v>
      </c>
      <c r="C3" s="126" t="s">
        <v>133</v>
      </c>
      <c r="D3" s="126"/>
      <c r="E3" s="126"/>
      <c r="F3" s="107"/>
      <c r="G3" s="108"/>
      <c r="H3" s="126" t="s">
        <v>665</v>
      </c>
      <c r="I3" s="126"/>
      <c r="J3" s="126"/>
      <c r="K3" s="109"/>
      <c r="L3" s="127"/>
      <c r="M3" s="126" t="s">
        <v>666</v>
      </c>
      <c r="N3" s="126"/>
      <c r="O3" s="126"/>
      <c r="P3" s="128"/>
      <c r="R3" s="124" t="s">
        <v>647</v>
      </c>
      <c r="S3" s="125" t="s">
        <v>664</v>
      </c>
      <c r="T3" s="126" t="s">
        <v>133</v>
      </c>
      <c r="U3" s="126"/>
      <c r="V3" s="126"/>
      <c r="W3" s="107"/>
      <c r="X3" s="108"/>
      <c r="Y3" s="126" t="s">
        <v>665</v>
      </c>
      <c r="Z3" s="126"/>
      <c r="AA3" s="126"/>
      <c r="AB3" s="109"/>
      <c r="AC3" s="127"/>
      <c r="AD3" s="126" t="s">
        <v>666</v>
      </c>
      <c r="AE3" s="126"/>
      <c r="AF3" s="126"/>
      <c r="AG3" s="128"/>
    </row>
    <row r="4" spans="1:33" s="85" customFormat="1" ht="18" customHeight="1">
      <c r="A4" s="129" t="s">
        <v>648</v>
      </c>
      <c r="B4" s="130"/>
      <c r="C4" s="131" t="s">
        <v>0</v>
      </c>
      <c r="D4" s="132"/>
      <c r="E4" s="127" t="s">
        <v>1</v>
      </c>
      <c r="F4" s="133"/>
      <c r="G4" s="134"/>
      <c r="H4" s="131" t="s">
        <v>0</v>
      </c>
      <c r="I4" s="135"/>
      <c r="J4" s="127" t="s">
        <v>1</v>
      </c>
      <c r="K4" s="133"/>
      <c r="L4" s="134"/>
      <c r="M4" s="131" t="s">
        <v>0</v>
      </c>
      <c r="N4" s="136"/>
      <c r="O4" s="137" t="s">
        <v>1</v>
      </c>
      <c r="P4" s="138"/>
      <c r="R4" s="129" t="s">
        <v>648</v>
      </c>
      <c r="S4" s="130"/>
      <c r="T4" s="131" t="s">
        <v>0</v>
      </c>
      <c r="U4" s="132"/>
      <c r="V4" s="127" t="s">
        <v>1</v>
      </c>
      <c r="W4" s="133"/>
      <c r="X4" s="134"/>
      <c r="Y4" s="131" t="s">
        <v>0</v>
      </c>
      <c r="Z4" s="135"/>
      <c r="AA4" s="127" t="s">
        <v>1</v>
      </c>
      <c r="AB4" s="133"/>
      <c r="AC4" s="134"/>
      <c r="AD4" s="131" t="s">
        <v>0</v>
      </c>
      <c r="AE4" s="136"/>
      <c r="AF4" s="137" t="s">
        <v>1</v>
      </c>
      <c r="AG4" s="138"/>
    </row>
    <row r="5" spans="1:33">
      <c r="A5" s="3">
        <v>1</v>
      </c>
      <c r="B5" s="11"/>
      <c r="C5" s="123" t="s">
        <v>74</v>
      </c>
      <c r="D5" s="78"/>
      <c r="E5" s="112">
        <v>65101</v>
      </c>
      <c r="F5" s="2"/>
      <c r="G5" s="79"/>
      <c r="H5" s="123" t="s">
        <v>43</v>
      </c>
      <c r="I5" s="78"/>
      <c r="J5" s="112">
        <v>9780</v>
      </c>
      <c r="K5" s="2"/>
      <c r="L5" s="79"/>
      <c r="M5" s="123" t="s">
        <v>74</v>
      </c>
      <c r="N5" s="2"/>
      <c r="O5" s="79">
        <v>65101</v>
      </c>
      <c r="P5" s="4"/>
      <c r="Q5" s="156"/>
      <c r="R5" s="3">
        <v>51</v>
      </c>
      <c r="S5" s="11"/>
      <c r="T5" s="123" t="s">
        <v>55</v>
      </c>
      <c r="U5" s="78"/>
      <c r="V5" s="112">
        <v>17956</v>
      </c>
      <c r="W5" s="2"/>
      <c r="X5" s="79"/>
      <c r="Y5" s="123" t="s">
        <v>84</v>
      </c>
      <c r="Z5" s="78"/>
      <c r="AA5" s="112">
        <v>374</v>
      </c>
      <c r="AB5" s="2"/>
      <c r="AC5" s="79"/>
      <c r="AD5" s="123" t="s">
        <v>303</v>
      </c>
      <c r="AE5" s="2"/>
      <c r="AF5" s="79">
        <v>17683</v>
      </c>
      <c r="AG5" s="4"/>
    </row>
    <row r="6" spans="1:33">
      <c r="A6" s="3">
        <v>2</v>
      </c>
      <c r="B6" s="11"/>
      <c r="C6" s="76" t="s">
        <v>119</v>
      </c>
      <c r="D6" s="78"/>
      <c r="E6" s="2">
        <v>60443</v>
      </c>
      <c r="F6" s="2"/>
      <c r="G6" s="79"/>
      <c r="H6" s="76" t="s">
        <v>52</v>
      </c>
      <c r="I6" s="2"/>
      <c r="J6" s="79">
        <v>7989</v>
      </c>
      <c r="K6" s="2"/>
      <c r="L6" s="79"/>
      <c r="M6" s="76" t="s">
        <v>119</v>
      </c>
      <c r="N6" s="2"/>
      <c r="O6" s="79">
        <v>60443</v>
      </c>
      <c r="P6" s="4"/>
      <c r="Q6" s="156"/>
      <c r="R6" s="3">
        <v>52</v>
      </c>
      <c r="S6" s="11"/>
      <c r="T6" s="76" t="s">
        <v>303</v>
      </c>
      <c r="U6" s="78"/>
      <c r="V6" s="2">
        <v>17765</v>
      </c>
      <c r="W6" s="2"/>
      <c r="X6" s="79"/>
      <c r="Y6" s="76" t="s">
        <v>57</v>
      </c>
      <c r="Z6" s="2"/>
      <c r="AA6" s="79">
        <v>368</v>
      </c>
      <c r="AB6" s="2"/>
      <c r="AC6" s="79"/>
      <c r="AD6" s="76" t="s">
        <v>58</v>
      </c>
      <c r="AE6" s="2"/>
      <c r="AF6" s="79">
        <v>17349</v>
      </c>
      <c r="AG6" s="4"/>
    </row>
    <row r="7" spans="1:33">
      <c r="A7" s="3">
        <v>3</v>
      </c>
      <c r="B7" s="11"/>
      <c r="C7" s="76" t="s">
        <v>87</v>
      </c>
      <c r="D7" s="78"/>
      <c r="E7" s="2">
        <v>57372</v>
      </c>
      <c r="F7" s="2"/>
      <c r="G7" s="79"/>
      <c r="H7" s="76" t="s">
        <v>60</v>
      </c>
      <c r="I7" s="2"/>
      <c r="J7" s="79">
        <v>6893</v>
      </c>
      <c r="K7" s="2"/>
      <c r="L7" s="79"/>
      <c r="M7" s="76" t="s">
        <v>87</v>
      </c>
      <c r="N7" s="2"/>
      <c r="O7" s="79">
        <v>52962</v>
      </c>
      <c r="P7" s="4"/>
      <c r="Q7" s="156"/>
      <c r="R7" s="3">
        <v>53</v>
      </c>
      <c r="S7" s="11"/>
      <c r="T7" s="76" t="s">
        <v>110</v>
      </c>
      <c r="U7" s="78"/>
      <c r="V7" s="2">
        <v>17743</v>
      </c>
      <c r="W7" s="2"/>
      <c r="X7" s="79"/>
      <c r="Y7" s="76" t="s">
        <v>48</v>
      </c>
      <c r="Z7" s="2"/>
      <c r="AA7" s="79">
        <v>363</v>
      </c>
      <c r="AB7" s="2"/>
      <c r="AC7" s="79"/>
      <c r="AD7" s="76" t="s">
        <v>134</v>
      </c>
      <c r="AE7" s="2"/>
      <c r="AF7" s="79">
        <v>16620</v>
      </c>
      <c r="AG7" s="4"/>
    </row>
    <row r="8" spans="1:33">
      <c r="A8" s="3">
        <v>4</v>
      </c>
      <c r="B8" s="11"/>
      <c r="C8" s="76" t="s">
        <v>72</v>
      </c>
      <c r="D8" s="78"/>
      <c r="E8" s="2">
        <v>52269</v>
      </c>
      <c r="F8" s="2"/>
      <c r="G8" s="79"/>
      <c r="H8" s="76" t="s">
        <v>42</v>
      </c>
      <c r="I8" s="2"/>
      <c r="J8" s="79">
        <v>5236</v>
      </c>
      <c r="K8" s="2"/>
      <c r="L8" s="79"/>
      <c r="M8" s="76" t="s">
        <v>98</v>
      </c>
      <c r="N8" s="2"/>
      <c r="O8" s="79">
        <v>51941</v>
      </c>
      <c r="P8" s="4"/>
      <c r="Q8" s="156"/>
      <c r="R8" s="3">
        <v>54</v>
      </c>
      <c r="S8" s="11"/>
      <c r="T8" s="76" t="s">
        <v>40</v>
      </c>
      <c r="U8" s="78"/>
      <c r="V8" s="2">
        <v>17621</v>
      </c>
      <c r="W8" s="2"/>
      <c r="X8" s="79"/>
      <c r="Y8" s="76" t="s">
        <v>152</v>
      </c>
      <c r="Z8" s="2"/>
      <c r="AA8" s="79">
        <v>358</v>
      </c>
      <c r="AB8" s="2"/>
      <c r="AC8" s="79"/>
      <c r="AD8" s="76" t="s">
        <v>40</v>
      </c>
      <c r="AE8" s="2"/>
      <c r="AF8" s="79">
        <v>16493</v>
      </c>
      <c r="AG8" s="4"/>
    </row>
    <row r="9" spans="1:33">
      <c r="A9" s="3">
        <v>5</v>
      </c>
      <c r="B9" s="11"/>
      <c r="C9" s="76" t="s">
        <v>98</v>
      </c>
      <c r="D9" s="78"/>
      <c r="E9" s="2">
        <v>52116</v>
      </c>
      <c r="F9" s="2"/>
      <c r="G9" s="79"/>
      <c r="H9" s="76" t="s">
        <v>58</v>
      </c>
      <c r="I9" s="2"/>
      <c r="J9" s="79">
        <v>5234</v>
      </c>
      <c r="K9" s="2"/>
      <c r="L9" s="79"/>
      <c r="M9" s="76" t="s">
        <v>72</v>
      </c>
      <c r="N9" s="2"/>
      <c r="O9" s="79">
        <v>50873</v>
      </c>
      <c r="P9" s="4"/>
      <c r="Q9" s="156"/>
      <c r="R9" s="3">
        <v>55</v>
      </c>
      <c r="S9" s="11"/>
      <c r="T9" s="76" t="s">
        <v>134</v>
      </c>
      <c r="U9" s="78"/>
      <c r="V9" s="2">
        <v>16629</v>
      </c>
      <c r="W9" s="2"/>
      <c r="X9" s="79"/>
      <c r="Y9" s="76" t="s">
        <v>73</v>
      </c>
      <c r="Z9" s="2"/>
      <c r="AA9" s="79">
        <v>350</v>
      </c>
      <c r="AB9" s="2"/>
      <c r="AC9" s="79"/>
      <c r="AD9" s="76" t="s">
        <v>112</v>
      </c>
      <c r="AE9" s="2"/>
      <c r="AF9" s="79">
        <v>16106</v>
      </c>
      <c r="AG9" s="4"/>
    </row>
    <row r="10" spans="1:33">
      <c r="A10" s="3">
        <v>6</v>
      </c>
      <c r="B10" s="11"/>
      <c r="C10" s="76" t="s">
        <v>39</v>
      </c>
      <c r="D10" s="78"/>
      <c r="E10" s="2">
        <v>50414</v>
      </c>
      <c r="F10" s="2"/>
      <c r="G10" s="79"/>
      <c r="H10" s="76" t="s">
        <v>88</v>
      </c>
      <c r="I10" s="2"/>
      <c r="J10" s="79">
        <v>4642</v>
      </c>
      <c r="K10" s="2"/>
      <c r="L10" s="79"/>
      <c r="M10" s="76" t="s">
        <v>94</v>
      </c>
      <c r="N10" s="2"/>
      <c r="O10" s="79">
        <v>48352</v>
      </c>
      <c r="P10" s="4"/>
      <c r="Q10" s="156"/>
      <c r="R10" s="3">
        <v>56</v>
      </c>
      <c r="S10" s="11"/>
      <c r="T10" s="76" t="s">
        <v>25</v>
      </c>
      <c r="U10" s="78"/>
      <c r="V10" s="2">
        <v>16261</v>
      </c>
      <c r="W10" s="2"/>
      <c r="X10" s="79"/>
      <c r="Y10" s="76" t="s">
        <v>25</v>
      </c>
      <c r="Z10" s="2"/>
      <c r="AA10" s="79">
        <v>348</v>
      </c>
      <c r="AB10" s="2"/>
      <c r="AC10" s="79"/>
      <c r="AD10" s="76" t="s">
        <v>55</v>
      </c>
      <c r="AE10" s="2"/>
      <c r="AF10" s="79">
        <v>15965</v>
      </c>
      <c r="AG10" s="4"/>
    </row>
    <row r="11" spans="1:33">
      <c r="A11" s="3">
        <v>7</v>
      </c>
      <c r="B11" s="11"/>
      <c r="C11" s="76" t="s">
        <v>94</v>
      </c>
      <c r="D11" s="78"/>
      <c r="E11" s="2">
        <v>48669</v>
      </c>
      <c r="F11" s="2"/>
      <c r="G11" s="79"/>
      <c r="H11" s="76" t="s">
        <v>87</v>
      </c>
      <c r="I11" s="2"/>
      <c r="J11" s="79">
        <v>4410</v>
      </c>
      <c r="K11" s="2"/>
      <c r="L11" s="79"/>
      <c r="M11" s="76" t="s">
        <v>39</v>
      </c>
      <c r="N11" s="2"/>
      <c r="O11" s="79">
        <v>46056</v>
      </c>
      <c r="P11" s="4"/>
      <c r="Q11" s="156"/>
      <c r="R11" s="3">
        <v>57</v>
      </c>
      <c r="S11" s="11"/>
      <c r="T11" s="76" t="s">
        <v>112</v>
      </c>
      <c r="U11" s="78"/>
      <c r="V11" s="2">
        <v>16106</v>
      </c>
      <c r="W11" s="2"/>
      <c r="X11" s="79"/>
      <c r="Y11" s="76" t="s">
        <v>27</v>
      </c>
      <c r="Z11" s="2"/>
      <c r="AA11" s="79">
        <v>348</v>
      </c>
      <c r="AB11" s="2"/>
      <c r="AC11" s="79"/>
      <c r="AD11" s="76" t="s">
        <v>122</v>
      </c>
      <c r="AE11" s="2"/>
      <c r="AF11" s="79">
        <v>15924</v>
      </c>
      <c r="AG11" s="4"/>
    </row>
    <row r="12" spans="1:33">
      <c r="A12" s="3">
        <v>8</v>
      </c>
      <c r="B12" s="11"/>
      <c r="C12" s="76" t="s">
        <v>662</v>
      </c>
      <c r="D12" s="78"/>
      <c r="E12" s="2">
        <v>43883</v>
      </c>
      <c r="F12" s="2"/>
      <c r="G12" s="79"/>
      <c r="H12" s="76" t="s">
        <v>39</v>
      </c>
      <c r="I12" s="2"/>
      <c r="J12" s="79">
        <v>4358</v>
      </c>
      <c r="K12" s="2"/>
      <c r="L12" s="79"/>
      <c r="M12" s="76" t="s">
        <v>662</v>
      </c>
      <c r="N12" s="2"/>
      <c r="O12" s="79">
        <v>43883</v>
      </c>
      <c r="P12" s="4"/>
      <c r="Q12" s="156"/>
      <c r="R12" s="3">
        <v>58</v>
      </c>
      <c r="S12" s="11"/>
      <c r="T12" s="76" t="s">
        <v>122</v>
      </c>
      <c r="U12" s="78"/>
      <c r="V12" s="2">
        <v>15924</v>
      </c>
      <c r="W12" s="2"/>
      <c r="X12" s="79"/>
      <c r="Y12" s="76" t="s">
        <v>24</v>
      </c>
      <c r="Z12" s="2"/>
      <c r="AA12" s="79">
        <v>344</v>
      </c>
      <c r="AB12" s="2"/>
      <c r="AC12" s="79"/>
      <c r="AD12" s="76" t="s">
        <v>25</v>
      </c>
      <c r="AE12" s="2"/>
      <c r="AF12" s="79">
        <v>15913</v>
      </c>
      <c r="AG12" s="4"/>
    </row>
    <row r="13" spans="1:33">
      <c r="A13" s="3">
        <v>9</v>
      </c>
      <c r="B13" s="11"/>
      <c r="C13" s="76" t="s">
        <v>71</v>
      </c>
      <c r="D13" s="78"/>
      <c r="E13" s="2">
        <v>42554</v>
      </c>
      <c r="F13" s="2"/>
      <c r="G13" s="79"/>
      <c r="H13" s="76" t="s">
        <v>69</v>
      </c>
      <c r="I13" s="2"/>
      <c r="J13" s="79">
        <v>3564</v>
      </c>
      <c r="K13" s="2"/>
      <c r="L13" s="79"/>
      <c r="M13" s="76" t="s">
        <v>71</v>
      </c>
      <c r="N13" s="2"/>
      <c r="O13" s="79">
        <v>42474</v>
      </c>
      <c r="P13" s="4"/>
      <c r="Q13" s="156"/>
      <c r="R13" s="3">
        <v>59</v>
      </c>
      <c r="S13" s="11"/>
      <c r="T13" s="76" t="s">
        <v>239</v>
      </c>
      <c r="U13" s="78"/>
      <c r="V13" s="2">
        <v>15773</v>
      </c>
      <c r="W13" s="2"/>
      <c r="X13" s="79"/>
      <c r="Y13" s="76" t="s">
        <v>197</v>
      </c>
      <c r="Z13" s="2"/>
      <c r="AA13" s="79">
        <v>325</v>
      </c>
      <c r="AB13" s="2"/>
      <c r="AC13" s="79"/>
      <c r="AD13" s="76" t="s">
        <v>239</v>
      </c>
      <c r="AE13" s="2"/>
      <c r="AF13" s="79">
        <v>15773</v>
      </c>
      <c r="AG13" s="4"/>
    </row>
    <row r="14" spans="1:33">
      <c r="A14" s="3">
        <v>10</v>
      </c>
      <c r="B14" s="11"/>
      <c r="C14" s="76" t="s">
        <v>91</v>
      </c>
      <c r="D14" s="78"/>
      <c r="E14" s="2">
        <v>40089</v>
      </c>
      <c r="F14" s="2"/>
      <c r="G14" s="79"/>
      <c r="H14" s="76" t="s">
        <v>44</v>
      </c>
      <c r="I14" s="2"/>
      <c r="J14" s="79">
        <v>2823</v>
      </c>
      <c r="K14" s="2"/>
      <c r="L14" s="79"/>
      <c r="M14" s="76" t="s">
        <v>91</v>
      </c>
      <c r="N14" s="2"/>
      <c r="O14" s="79">
        <v>39637</v>
      </c>
      <c r="P14" s="4"/>
      <c r="Q14" s="156"/>
      <c r="R14" s="3">
        <v>60</v>
      </c>
      <c r="S14" s="11"/>
      <c r="T14" s="76" t="s">
        <v>85</v>
      </c>
      <c r="U14" s="78"/>
      <c r="V14" s="2">
        <v>15509</v>
      </c>
      <c r="W14" s="2"/>
      <c r="X14" s="79"/>
      <c r="Y14" s="76" t="s">
        <v>82</v>
      </c>
      <c r="Z14" s="2"/>
      <c r="AA14" s="79">
        <v>324</v>
      </c>
      <c r="AB14" s="2"/>
      <c r="AC14" s="79"/>
      <c r="AD14" s="76" t="s">
        <v>85</v>
      </c>
      <c r="AE14" s="2"/>
      <c r="AF14" s="79">
        <v>15295</v>
      </c>
      <c r="AG14" s="4"/>
    </row>
    <row r="15" spans="1:33">
      <c r="A15" s="3">
        <v>11</v>
      </c>
      <c r="B15" s="11"/>
      <c r="C15" s="76" t="s">
        <v>76</v>
      </c>
      <c r="D15" s="78"/>
      <c r="E15" s="2">
        <v>36750</v>
      </c>
      <c r="F15" s="2"/>
      <c r="G15" s="79"/>
      <c r="H15" s="76" t="s">
        <v>93</v>
      </c>
      <c r="I15" s="2"/>
      <c r="J15" s="79">
        <v>2078</v>
      </c>
      <c r="K15" s="2"/>
      <c r="L15" s="79"/>
      <c r="M15" s="76" t="s">
        <v>136</v>
      </c>
      <c r="N15" s="2"/>
      <c r="O15" s="79">
        <v>36689</v>
      </c>
      <c r="P15" s="4"/>
      <c r="Q15" s="156"/>
      <c r="R15" s="3">
        <v>61</v>
      </c>
      <c r="S15" s="11"/>
      <c r="T15" s="76" t="s">
        <v>63</v>
      </c>
      <c r="U15" s="78"/>
      <c r="V15" s="2">
        <v>15445</v>
      </c>
      <c r="W15" s="2"/>
      <c r="X15" s="79"/>
      <c r="Y15" s="76" t="s">
        <v>83</v>
      </c>
      <c r="Z15" s="2"/>
      <c r="AA15" s="79">
        <v>321</v>
      </c>
      <c r="AB15" s="2"/>
      <c r="AC15" s="79"/>
      <c r="AD15" s="76" t="s">
        <v>498</v>
      </c>
      <c r="AE15" s="2"/>
      <c r="AF15" s="79">
        <v>15253</v>
      </c>
      <c r="AG15" s="4"/>
    </row>
    <row r="16" spans="1:33">
      <c r="A16" s="3">
        <v>12</v>
      </c>
      <c r="B16" s="11"/>
      <c r="C16" s="76" t="s">
        <v>136</v>
      </c>
      <c r="D16" s="78"/>
      <c r="E16" s="2">
        <v>36689</v>
      </c>
      <c r="F16" s="2"/>
      <c r="G16" s="79"/>
      <c r="H16" s="76" t="s">
        <v>59</v>
      </c>
      <c r="I16" s="2"/>
      <c r="J16" s="79">
        <v>2004</v>
      </c>
      <c r="K16" s="2"/>
      <c r="L16" s="79"/>
      <c r="M16" s="76" t="s">
        <v>82</v>
      </c>
      <c r="N16" s="2"/>
      <c r="O16" s="79">
        <v>36358</v>
      </c>
      <c r="P16" s="4"/>
      <c r="Q16" s="156"/>
      <c r="R16" s="3">
        <v>62</v>
      </c>
      <c r="S16" s="11"/>
      <c r="T16" s="76" t="s">
        <v>45</v>
      </c>
      <c r="U16" s="78"/>
      <c r="V16" s="2">
        <v>15327</v>
      </c>
      <c r="W16" s="2"/>
      <c r="X16" s="79"/>
      <c r="Y16" s="76" t="s">
        <v>94</v>
      </c>
      <c r="Z16" s="2"/>
      <c r="AA16" s="79">
        <v>317</v>
      </c>
      <c r="AB16" s="2"/>
      <c r="AC16" s="79"/>
      <c r="AD16" s="76" t="s">
        <v>45</v>
      </c>
      <c r="AE16" s="2"/>
      <c r="AF16" s="79">
        <v>15169</v>
      </c>
      <c r="AG16" s="4"/>
    </row>
    <row r="17" spans="1:33">
      <c r="A17" s="3">
        <v>13</v>
      </c>
      <c r="B17" s="11"/>
      <c r="C17" s="76" t="s">
        <v>82</v>
      </c>
      <c r="D17" s="78"/>
      <c r="E17" s="2">
        <v>36682</v>
      </c>
      <c r="F17" s="2"/>
      <c r="G17" s="79"/>
      <c r="H17" s="76" t="s">
        <v>55</v>
      </c>
      <c r="I17" s="2"/>
      <c r="J17" s="79">
        <v>1991</v>
      </c>
      <c r="K17" s="2"/>
      <c r="L17" s="79"/>
      <c r="M17" s="76" t="s">
        <v>27</v>
      </c>
      <c r="N17" s="2"/>
      <c r="O17" s="79">
        <v>35578</v>
      </c>
      <c r="P17" s="4"/>
      <c r="Q17" s="156"/>
      <c r="R17" s="3">
        <v>63</v>
      </c>
      <c r="S17" s="11"/>
      <c r="T17" s="76" t="s">
        <v>498</v>
      </c>
      <c r="U17" s="78"/>
      <c r="V17" s="2">
        <v>15253</v>
      </c>
      <c r="W17" s="2"/>
      <c r="X17" s="79"/>
      <c r="Y17" s="76" t="s">
        <v>209</v>
      </c>
      <c r="Z17" s="2"/>
      <c r="AA17" s="79">
        <v>295</v>
      </c>
      <c r="AB17" s="2"/>
      <c r="AC17" s="79"/>
      <c r="AD17" s="76" t="s">
        <v>117</v>
      </c>
      <c r="AE17" s="2"/>
      <c r="AF17" s="79">
        <v>14815</v>
      </c>
      <c r="AG17" s="4"/>
    </row>
    <row r="18" spans="1:33">
      <c r="A18" s="3">
        <v>14</v>
      </c>
      <c r="B18" s="11"/>
      <c r="C18" s="76" t="s">
        <v>43</v>
      </c>
      <c r="D18" s="78"/>
      <c r="E18" s="2">
        <v>35979</v>
      </c>
      <c r="F18" s="2"/>
      <c r="G18" s="79"/>
      <c r="H18" s="76" t="s">
        <v>70</v>
      </c>
      <c r="I18" s="2"/>
      <c r="J18" s="79">
        <v>1986</v>
      </c>
      <c r="K18" s="2"/>
      <c r="L18" s="79"/>
      <c r="M18" s="76" t="s">
        <v>76</v>
      </c>
      <c r="N18" s="2"/>
      <c r="O18" s="79">
        <v>35433</v>
      </c>
      <c r="P18" s="4"/>
      <c r="Q18" s="156"/>
      <c r="R18" s="3">
        <v>64</v>
      </c>
      <c r="S18" s="11"/>
      <c r="T18" s="76" t="s">
        <v>90</v>
      </c>
      <c r="U18" s="78"/>
      <c r="V18" s="2">
        <v>15168</v>
      </c>
      <c r="W18" s="2"/>
      <c r="X18" s="79"/>
      <c r="Y18" s="116" t="s">
        <v>21</v>
      </c>
      <c r="Z18" s="2"/>
      <c r="AA18" s="79">
        <v>280</v>
      </c>
      <c r="AB18" s="2"/>
      <c r="AC18" s="79"/>
      <c r="AD18" s="76" t="s">
        <v>196</v>
      </c>
      <c r="AE18" s="2"/>
      <c r="AF18" s="79">
        <v>14744</v>
      </c>
      <c r="AG18" s="4"/>
    </row>
    <row r="19" spans="1:33">
      <c r="A19" s="3">
        <v>15</v>
      </c>
      <c r="B19" s="11"/>
      <c r="C19" s="76" t="s">
        <v>27</v>
      </c>
      <c r="D19" s="78"/>
      <c r="E19" s="2">
        <v>35926</v>
      </c>
      <c r="F19" s="2"/>
      <c r="G19" s="79"/>
      <c r="H19" s="76" t="s">
        <v>37</v>
      </c>
      <c r="I19" s="2"/>
      <c r="J19" s="79">
        <v>1801</v>
      </c>
      <c r="K19" s="2"/>
      <c r="L19" s="79"/>
      <c r="M19" s="76" t="s">
        <v>114</v>
      </c>
      <c r="N19" s="2"/>
      <c r="O19" s="79">
        <v>33050</v>
      </c>
      <c r="P19" s="4"/>
      <c r="Q19" s="156"/>
      <c r="R19" s="3">
        <v>65</v>
      </c>
      <c r="S19" s="11"/>
      <c r="T19" s="76" t="s">
        <v>80</v>
      </c>
      <c r="U19" s="78"/>
      <c r="V19" s="2">
        <v>14937</v>
      </c>
      <c r="W19" s="2"/>
      <c r="X19" s="79"/>
      <c r="Y19" s="76" t="s">
        <v>165</v>
      </c>
      <c r="Z19" s="2"/>
      <c r="AA19" s="79">
        <v>267</v>
      </c>
      <c r="AB19" s="2"/>
      <c r="AC19" s="79"/>
      <c r="AD19" s="76" t="s">
        <v>90</v>
      </c>
      <c r="AE19" s="2"/>
      <c r="AF19" s="79">
        <v>14743</v>
      </c>
      <c r="AG19" s="4"/>
    </row>
    <row r="20" spans="1:33">
      <c r="A20" s="3">
        <v>16</v>
      </c>
      <c r="B20" s="11"/>
      <c r="C20" s="76" t="s">
        <v>60</v>
      </c>
      <c r="D20" s="78"/>
      <c r="E20" s="2">
        <v>35074</v>
      </c>
      <c r="F20" s="2"/>
      <c r="G20" s="79"/>
      <c r="H20" s="76" t="s">
        <v>50</v>
      </c>
      <c r="I20" s="2"/>
      <c r="J20" s="79">
        <v>1729</v>
      </c>
      <c r="K20" s="2"/>
      <c r="L20" s="79"/>
      <c r="M20" s="76" t="s">
        <v>111</v>
      </c>
      <c r="N20" s="2"/>
      <c r="O20" s="79">
        <v>32836</v>
      </c>
      <c r="P20" s="4"/>
      <c r="Q20" s="156"/>
      <c r="R20" s="3">
        <v>66</v>
      </c>
      <c r="S20" s="11"/>
      <c r="T20" s="76" t="s">
        <v>117</v>
      </c>
      <c r="U20" s="78"/>
      <c r="V20" s="2">
        <v>14815</v>
      </c>
      <c r="W20" s="2"/>
      <c r="X20" s="79"/>
      <c r="Y20" s="76" t="s">
        <v>144</v>
      </c>
      <c r="Z20" s="2"/>
      <c r="AA20" s="79">
        <v>265</v>
      </c>
      <c r="AB20" s="2"/>
      <c r="AC20" s="79"/>
      <c r="AD20" s="76" t="s">
        <v>167</v>
      </c>
      <c r="AE20" s="2"/>
      <c r="AF20" s="79">
        <v>14709</v>
      </c>
      <c r="AG20" s="4"/>
    </row>
    <row r="21" spans="1:33">
      <c r="A21" s="3">
        <v>17</v>
      </c>
      <c r="B21" s="11"/>
      <c r="C21" s="76" t="s">
        <v>52</v>
      </c>
      <c r="D21" s="78"/>
      <c r="E21" s="2">
        <v>33310</v>
      </c>
      <c r="F21" s="2"/>
      <c r="G21" s="79"/>
      <c r="H21" s="76" t="s">
        <v>77</v>
      </c>
      <c r="I21" s="2"/>
      <c r="J21" s="79">
        <v>1647</v>
      </c>
      <c r="K21" s="2"/>
      <c r="L21" s="79"/>
      <c r="M21" s="76" t="s">
        <v>73</v>
      </c>
      <c r="N21" s="2"/>
      <c r="O21" s="79">
        <v>31082</v>
      </c>
      <c r="P21" s="4"/>
      <c r="Q21" s="156"/>
      <c r="R21" s="3">
        <v>67</v>
      </c>
      <c r="S21" s="11"/>
      <c r="T21" s="76" t="s">
        <v>167</v>
      </c>
      <c r="U21" s="78"/>
      <c r="V21" s="2">
        <v>14759</v>
      </c>
      <c r="W21" s="2"/>
      <c r="X21" s="79"/>
      <c r="Y21" s="76" t="s">
        <v>207</v>
      </c>
      <c r="Z21" s="2"/>
      <c r="AA21" s="79">
        <v>237</v>
      </c>
      <c r="AB21" s="2"/>
      <c r="AC21" s="79"/>
      <c r="AD21" s="76" t="s">
        <v>80</v>
      </c>
      <c r="AE21" s="2"/>
      <c r="AF21" s="79">
        <v>14383</v>
      </c>
      <c r="AG21" s="4"/>
    </row>
    <row r="22" spans="1:33">
      <c r="A22" s="3">
        <v>18</v>
      </c>
      <c r="B22" s="11"/>
      <c r="C22" s="76" t="s">
        <v>114</v>
      </c>
      <c r="D22" s="78"/>
      <c r="E22" s="2">
        <v>33050</v>
      </c>
      <c r="F22" s="2"/>
      <c r="G22" s="79"/>
      <c r="H22" s="76" t="s">
        <v>72</v>
      </c>
      <c r="I22" s="2"/>
      <c r="J22" s="79">
        <v>1396</v>
      </c>
      <c r="K22" s="2"/>
      <c r="L22" s="79"/>
      <c r="M22" s="76" t="s">
        <v>141</v>
      </c>
      <c r="N22" s="2"/>
      <c r="O22" s="79">
        <v>29975</v>
      </c>
      <c r="P22" s="4"/>
      <c r="Q22" s="156"/>
      <c r="R22" s="3">
        <v>68</v>
      </c>
      <c r="S22" s="11"/>
      <c r="T22" s="76" t="s">
        <v>196</v>
      </c>
      <c r="U22" s="78"/>
      <c r="V22" s="2">
        <v>14759</v>
      </c>
      <c r="W22" s="2"/>
      <c r="X22" s="79"/>
      <c r="Y22" s="76" t="s">
        <v>204</v>
      </c>
      <c r="Z22" s="2"/>
      <c r="AA22" s="79">
        <v>223</v>
      </c>
      <c r="AB22" s="2"/>
      <c r="AC22" s="79"/>
      <c r="AD22" s="76" t="s">
        <v>63</v>
      </c>
      <c r="AE22" s="2"/>
      <c r="AF22" s="79">
        <v>14370</v>
      </c>
      <c r="AG22" s="4"/>
    </row>
    <row r="23" spans="1:33">
      <c r="A23" s="3">
        <v>19</v>
      </c>
      <c r="B23" s="11"/>
      <c r="C23" s="76" t="s">
        <v>111</v>
      </c>
      <c r="D23" s="78"/>
      <c r="E23" s="2">
        <v>32836</v>
      </c>
      <c r="F23" s="2"/>
      <c r="G23" s="79"/>
      <c r="H23" s="76" t="s">
        <v>76</v>
      </c>
      <c r="I23" s="2"/>
      <c r="J23" s="79">
        <v>1317</v>
      </c>
      <c r="K23" s="2"/>
      <c r="L23" s="79"/>
      <c r="M23" s="76" t="s">
        <v>649</v>
      </c>
      <c r="N23" s="2"/>
      <c r="O23" s="79">
        <v>29003</v>
      </c>
      <c r="P23" s="4"/>
      <c r="Q23" s="156"/>
      <c r="R23" s="3">
        <v>69</v>
      </c>
      <c r="S23" s="11"/>
      <c r="T23" s="76" t="s">
        <v>22</v>
      </c>
      <c r="U23" s="78"/>
      <c r="V23" s="2">
        <v>14327</v>
      </c>
      <c r="W23" s="2"/>
      <c r="X23" s="79"/>
      <c r="Y23" s="76" t="s">
        <v>85</v>
      </c>
      <c r="Z23" s="2"/>
      <c r="AA23" s="79">
        <v>214</v>
      </c>
      <c r="AB23" s="2"/>
      <c r="AC23" s="79"/>
      <c r="AD23" s="76" t="s">
        <v>512</v>
      </c>
      <c r="AE23" s="2"/>
      <c r="AF23" s="79">
        <v>13853</v>
      </c>
      <c r="AG23" s="4"/>
    </row>
    <row r="24" spans="1:33">
      <c r="A24" s="3">
        <v>20</v>
      </c>
      <c r="B24" s="11"/>
      <c r="C24" s="76" t="s">
        <v>69</v>
      </c>
      <c r="D24" s="78"/>
      <c r="E24" s="2">
        <v>32011</v>
      </c>
      <c r="F24" s="2"/>
      <c r="G24" s="79"/>
      <c r="H24" s="76" t="s">
        <v>46</v>
      </c>
      <c r="I24" s="2"/>
      <c r="J24" s="79">
        <v>1159</v>
      </c>
      <c r="K24" s="2"/>
      <c r="L24" s="79"/>
      <c r="M24" s="76" t="s">
        <v>160</v>
      </c>
      <c r="N24" s="2"/>
      <c r="O24" s="79">
        <v>28991</v>
      </c>
      <c r="P24" s="4"/>
      <c r="Q24" s="156"/>
      <c r="R24" s="3">
        <v>70</v>
      </c>
      <c r="S24" s="11"/>
      <c r="T24" s="76" t="s">
        <v>512</v>
      </c>
      <c r="U24" s="78"/>
      <c r="V24" s="2">
        <v>13853</v>
      </c>
      <c r="W24" s="2"/>
      <c r="X24" s="79"/>
      <c r="Y24" s="76" t="s">
        <v>650</v>
      </c>
      <c r="Z24" s="2"/>
      <c r="AA24" s="79">
        <v>213</v>
      </c>
      <c r="AB24" s="2"/>
      <c r="AC24" s="79"/>
      <c r="AD24" s="76" t="s">
        <v>660</v>
      </c>
      <c r="AE24" s="2"/>
      <c r="AF24" s="79">
        <v>13523</v>
      </c>
      <c r="AG24" s="4"/>
    </row>
    <row r="25" spans="1:33">
      <c r="A25" s="3">
        <v>21</v>
      </c>
      <c r="B25" s="11"/>
      <c r="C25" s="76" t="s">
        <v>73</v>
      </c>
      <c r="D25" s="78"/>
      <c r="E25" s="2">
        <v>31432</v>
      </c>
      <c r="F25" s="2"/>
      <c r="G25" s="79"/>
      <c r="H25" s="76" t="s">
        <v>54</v>
      </c>
      <c r="I25" s="2"/>
      <c r="J25" s="79">
        <v>1145</v>
      </c>
      <c r="K25" s="2"/>
      <c r="L25" s="79"/>
      <c r="M25" s="76" t="s">
        <v>56</v>
      </c>
      <c r="N25" s="2"/>
      <c r="O25" s="79">
        <v>28769</v>
      </c>
      <c r="P25" s="4"/>
      <c r="Q25" s="156"/>
      <c r="R25" s="3">
        <v>71</v>
      </c>
      <c r="S25" s="11"/>
      <c r="T25" s="76" t="s">
        <v>125</v>
      </c>
      <c r="U25" s="78"/>
      <c r="V25" s="2">
        <v>13775</v>
      </c>
      <c r="W25" s="2"/>
      <c r="X25" s="79"/>
      <c r="Y25" s="76" t="s">
        <v>184</v>
      </c>
      <c r="Z25" s="2"/>
      <c r="AA25" s="79">
        <v>202</v>
      </c>
      <c r="AB25" s="2"/>
      <c r="AC25" s="79"/>
      <c r="AD25" s="76" t="s">
        <v>210</v>
      </c>
      <c r="AE25" s="2"/>
      <c r="AF25" s="79">
        <v>13510</v>
      </c>
      <c r="AG25" s="4"/>
    </row>
    <row r="26" spans="1:33">
      <c r="A26" s="3">
        <v>22</v>
      </c>
      <c r="B26" s="11"/>
      <c r="C26" s="76" t="s">
        <v>59</v>
      </c>
      <c r="D26" s="78"/>
      <c r="E26" s="2">
        <v>30134</v>
      </c>
      <c r="F26" s="2"/>
      <c r="G26" s="79"/>
      <c r="H26" s="76" t="s">
        <v>40</v>
      </c>
      <c r="I26" s="2"/>
      <c r="J26" s="79">
        <v>1128</v>
      </c>
      <c r="K26" s="2"/>
      <c r="L26" s="79"/>
      <c r="M26" s="76" t="s">
        <v>61</v>
      </c>
      <c r="N26" s="2"/>
      <c r="O26" s="79">
        <v>28519</v>
      </c>
      <c r="P26" s="4"/>
      <c r="Q26" s="156"/>
      <c r="R26" s="3">
        <v>72</v>
      </c>
      <c r="S26" s="11"/>
      <c r="T26" s="76" t="s">
        <v>660</v>
      </c>
      <c r="U26" s="78"/>
      <c r="V26" s="2">
        <v>13523</v>
      </c>
      <c r="W26" s="2"/>
      <c r="X26" s="79"/>
      <c r="Y26" s="76" t="s">
        <v>23</v>
      </c>
      <c r="Z26" s="2"/>
      <c r="AA26" s="79">
        <v>196</v>
      </c>
      <c r="AB26" s="2"/>
      <c r="AC26" s="79"/>
      <c r="AD26" s="76" t="s">
        <v>113</v>
      </c>
      <c r="AE26" s="2"/>
      <c r="AF26" s="79">
        <v>13424</v>
      </c>
      <c r="AG26" s="4"/>
    </row>
    <row r="27" spans="1:33">
      <c r="A27" s="3">
        <v>23</v>
      </c>
      <c r="B27" s="11"/>
      <c r="C27" s="76" t="s">
        <v>649</v>
      </c>
      <c r="D27" s="78"/>
      <c r="E27" s="2">
        <v>30096</v>
      </c>
      <c r="F27" s="2"/>
      <c r="G27" s="79"/>
      <c r="H27" s="76" t="s">
        <v>649</v>
      </c>
      <c r="I27" s="2"/>
      <c r="J27" s="79">
        <v>1093</v>
      </c>
      <c r="K27" s="2"/>
      <c r="L27" s="79"/>
      <c r="M27" s="76" t="s">
        <v>69</v>
      </c>
      <c r="N27" s="2"/>
      <c r="O27" s="79">
        <v>28447</v>
      </c>
      <c r="P27" s="4"/>
      <c r="Q27" s="156"/>
      <c r="R27" s="3">
        <v>73</v>
      </c>
      <c r="S27" s="11"/>
      <c r="T27" s="76" t="s">
        <v>210</v>
      </c>
      <c r="U27" s="78"/>
      <c r="V27" s="2">
        <v>13510</v>
      </c>
      <c r="W27" s="2"/>
      <c r="X27" s="79"/>
      <c r="Y27" s="76" t="s">
        <v>224</v>
      </c>
      <c r="Z27" s="2"/>
      <c r="AA27" s="79">
        <v>193</v>
      </c>
      <c r="AB27" s="2"/>
      <c r="AC27" s="79"/>
      <c r="AD27" s="76" t="s">
        <v>22</v>
      </c>
      <c r="AE27" s="2"/>
      <c r="AF27" s="79">
        <v>13323</v>
      </c>
      <c r="AG27" s="4"/>
    </row>
    <row r="28" spans="1:33">
      <c r="A28" s="3">
        <v>24</v>
      </c>
      <c r="B28" s="11"/>
      <c r="C28" s="76" t="s">
        <v>88</v>
      </c>
      <c r="D28" s="78"/>
      <c r="E28" s="2">
        <v>30070</v>
      </c>
      <c r="F28" s="2"/>
      <c r="G28" s="79"/>
      <c r="H28" s="76" t="s">
        <v>63</v>
      </c>
      <c r="I28" s="2"/>
      <c r="J28" s="79">
        <v>1075</v>
      </c>
      <c r="K28" s="2"/>
      <c r="L28" s="79"/>
      <c r="M28" s="76" t="s">
        <v>60</v>
      </c>
      <c r="N28" s="2"/>
      <c r="O28" s="79">
        <v>28181</v>
      </c>
      <c r="P28" s="4"/>
      <c r="Q28" s="156"/>
      <c r="R28" s="3">
        <v>74</v>
      </c>
      <c r="S28" s="11"/>
      <c r="T28" s="76" t="s">
        <v>113</v>
      </c>
      <c r="U28" s="78"/>
      <c r="V28" s="2">
        <v>13424</v>
      </c>
      <c r="W28" s="2"/>
      <c r="X28" s="79"/>
      <c r="Y28" s="76" t="s">
        <v>96</v>
      </c>
      <c r="Z28" s="2"/>
      <c r="AA28" s="79">
        <v>190</v>
      </c>
      <c r="AB28" s="2"/>
      <c r="AC28" s="79"/>
      <c r="AD28" s="76" t="s">
        <v>64</v>
      </c>
      <c r="AE28" s="2"/>
      <c r="AF28" s="79">
        <v>13261</v>
      </c>
      <c r="AG28" s="4"/>
    </row>
    <row r="29" spans="1:33">
      <c r="A29" s="3">
        <v>25</v>
      </c>
      <c r="B29" s="11"/>
      <c r="C29" s="76" t="s">
        <v>141</v>
      </c>
      <c r="D29" s="78"/>
      <c r="E29" s="2">
        <v>29975</v>
      </c>
      <c r="F29" s="2"/>
      <c r="G29" s="79"/>
      <c r="H29" s="76" t="s">
        <v>22</v>
      </c>
      <c r="I29" s="2"/>
      <c r="J29" s="79">
        <v>1004</v>
      </c>
      <c r="K29" s="2"/>
      <c r="L29" s="79"/>
      <c r="M29" s="76" t="s">
        <v>59</v>
      </c>
      <c r="N29" s="2"/>
      <c r="O29" s="79">
        <v>28130</v>
      </c>
      <c r="P29" s="4"/>
      <c r="Q29" s="156"/>
      <c r="R29" s="3">
        <v>75</v>
      </c>
      <c r="S29" s="11"/>
      <c r="T29" s="76" t="s">
        <v>54</v>
      </c>
      <c r="U29" s="78"/>
      <c r="V29" s="2">
        <v>13274</v>
      </c>
      <c r="W29" s="2"/>
      <c r="X29" s="79"/>
      <c r="Y29" s="76" t="s">
        <v>62</v>
      </c>
      <c r="Z29" s="2"/>
      <c r="AA29" s="79">
        <v>184</v>
      </c>
      <c r="AB29" s="2"/>
      <c r="AC29" s="79"/>
      <c r="AD29" s="76" t="s">
        <v>65</v>
      </c>
      <c r="AE29" s="2"/>
      <c r="AF29" s="79">
        <v>13189</v>
      </c>
      <c r="AG29" s="4"/>
    </row>
    <row r="30" spans="1:33">
      <c r="A30" s="3">
        <v>26</v>
      </c>
      <c r="B30" s="11"/>
      <c r="C30" s="76" t="s">
        <v>160</v>
      </c>
      <c r="D30" s="78"/>
      <c r="E30" s="2">
        <v>29592</v>
      </c>
      <c r="F30" s="2"/>
      <c r="G30" s="79"/>
      <c r="H30" s="76" t="s">
        <v>125</v>
      </c>
      <c r="I30" s="2"/>
      <c r="J30" s="79">
        <v>936</v>
      </c>
      <c r="K30" s="2"/>
      <c r="L30" s="79"/>
      <c r="M30" s="76" t="s">
        <v>126</v>
      </c>
      <c r="N30" s="2"/>
      <c r="O30" s="79">
        <v>27698</v>
      </c>
      <c r="P30" s="4"/>
      <c r="Q30" s="156"/>
      <c r="R30" s="3">
        <v>76</v>
      </c>
      <c r="S30" s="11"/>
      <c r="T30" s="76" t="s">
        <v>64</v>
      </c>
      <c r="U30" s="78"/>
      <c r="V30" s="2">
        <v>13261</v>
      </c>
      <c r="W30" s="2"/>
      <c r="X30" s="79"/>
      <c r="Y30" s="76" t="s">
        <v>159</v>
      </c>
      <c r="Z30" s="2"/>
      <c r="AA30" s="79">
        <v>183</v>
      </c>
      <c r="AB30" s="2"/>
      <c r="AC30" s="79"/>
      <c r="AD30" s="76" t="s">
        <v>473</v>
      </c>
      <c r="AE30" s="2"/>
      <c r="AF30" s="79">
        <v>13172</v>
      </c>
      <c r="AG30" s="4"/>
    </row>
    <row r="31" spans="1:33">
      <c r="A31" s="3">
        <v>27</v>
      </c>
      <c r="B31" s="11"/>
      <c r="C31" s="76" t="s">
        <v>61</v>
      </c>
      <c r="D31" s="78"/>
      <c r="E31" s="2">
        <v>29272</v>
      </c>
      <c r="F31" s="2"/>
      <c r="G31" s="79"/>
      <c r="H31" s="76" t="s">
        <v>49</v>
      </c>
      <c r="I31" s="2"/>
      <c r="J31" s="79">
        <v>930</v>
      </c>
      <c r="K31" s="2"/>
      <c r="L31" s="79"/>
      <c r="M31" s="76" t="s">
        <v>128</v>
      </c>
      <c r="N31" s="2"/>
      <c r="O31" s="79">
        <v>26978</v>
      </c>
      <c r="P31" s="4"/>
      <c r="Q31" s="156"/>
      <c r="R31" s="3">
        <v>77</v>
      </c>
      <c r="S31" s="11"/>
      <c r="T31" s="76" t="s">
        <v>65</v>
      </c>
      <c r="U31" s="78"/>
      <c r="V31" s="2">
        <v>13189</v>
      </c>
      <c r="W31" s="2"/>
      <c r="X31" s="79"/>
      <c r="Y31" s="76" t="s">
        <v>525</v>
      </c>
      <c r="Z31" s="2"/>
      <c r="AA31" s="79">
        <v>182</v>
      </c>
      <c r="AB31" s="2"/>
      <c r="AC31" s="79"/>
      <c r="AD31" s="76" t="s">
        <v>653</v>
      </c>
      <c r="AE31" s="2"/>
      <c r="AF31" s="79">
        <v>12927</v>
      </c>
      <c r="AG31" s="4"/>
    </row>
    <row r="32" spans="1:33">
      <c r="A32" s="3">
        <v>28</v>
      </c>
      <c r="B32" s="11"/>
      <c r="C32" s="76" t="s">
        <v>56</v>
      </c>
      <c r="D32" s="78"/>
      <c r="E32" s="2">
        <v>28769</v>
      </c>
      <c r="F32" s="2"/>
      <c r="G32" s="79"/>
      <c r="H32" s="76" t="s">
        <v>66</v>
      </c>
      <c r="I32" s="2"/>
      <c r="J32" s="79">
        <v>921</v>
      </c>
      <c r="K32" s="2"/>
      <c r="L32" s="79"/>
      <c r="M32" s="76" t="s">
        <v>93</v>
      </c>
      <c r="N32" s="2"/>
      <c r="O32" s="79">
        <v>26667</v>
      </c>
      <c r="P32" s="4"/>
      <c r="Q32" s="156"/>
      <c r="R32" s="3">
        <v>78</v>
      </c>
      <c r="S32" s="11"/>
      <c r="T32" s="76" t="s">
        <v>473</v>
      </c>
      <c r="U32" s="78"/>
      <c r="V32" s="2">
        <v>13172</v>
      </c>
      <c r="W32" s="2"/>
      <c r="X32" s="79"/>
      <c r="Y32" s="76" t="s">
        <v>182</v>
      </c>
      <c r="Z32" s="2"/>
      <c r="AA32" s="79">
        <v>179</v>
      </c>
      <c r="AB32" s="2"/>
      <c r="AC32" s="79"/>
      <c r="AD32" s="76" t="s">
        <v>125</v>
      </c>
      <c r="AE32" s="2"/>
      <c r="AF32" s="79">
        <v>12839</v>
      </c>
      <c r="AG32" s="4"/>
    </row>
    <row r="33" spans="1:33">
      <c r="A33" s="3">
        <v>29</v>
      </c>
      <c r="B33" s="11"/>
      <c r="C33" s="76" t="s">
        <v>93</v>
      </c>
      <c r="D33" s="78"/>
      <c r="E33" s="2">
        <v>28745</v>
      </c>
      <c r="F33" s="2"/>
      <c r="G33" s="79"/>
      <c r="H33" s="76" t="s">
        <v>95</v>
      </c>
      <c r="I33" s="2"/>
      <c r="J33" s="79">
        <v>866</v>
      </c>
      <c r="K33" s="2"/>
      <c r="L33" s="79"/>
      <c r="M33" s="76" t="s">
        <v>43</v>
      </c>
      <c r="N33" s="2"/>
      <c r="O33" s="79">
        <v>26199</v>
      </c>
      <c r="P33" s="4"/>
      <c r="Q33" s="156"/>
      <c r="R33" s="3">
        <v>79</v>
      </c>
      <c r="S33" s="11"/>
      <c r="T33" s="76" t="s">
        <v>23</v>
      </c>
      <c r="U33" s="78"/>
      <c r="V33" s="2">
        <v>13031</v>
      </c>
      <c r="W33" s="2"/>
      <c r="X33" s="79"/>
      <c r="Y33" s="76" t="s">
        <v>98</v>
      </c>
      <c r="Z33" s="2"/>
      <c r="AA33" s="79">
        <v>175</v>
      </c>
      <c r="AB33" s="2"/>
      <c r="AC33" s="79"/>
      <c r="AD33" s="76" t="s">
        <v>23</v>
      </c>
      <c r="AE33" s="2"/>
      <c r="AF33" s="79">
        <v>12835</v>
      </c>
      <c r="AG33" s="4"/>
    </row>
    <row r="34" spans="1:33">
      <c r="A34" s="3">
        <v>30</v>
      </c>
      <c r="B34" s="11"/>
      <c r="C34" s="76" t="s">
        <v>126</v>
      </c>
      <c r="D34" s="78"/>
      <c r="E34" s="2">
        <v>27698</v>
      </c>
      <c r="F34" s="2"/>
      <c r="G34" s="79"/>
      <c r="H34" s="76" t="s">
        <v>61</v>
      </c>
      <c r="I34" s="2"/>
      <c r="J34" s="79">
        <v>753</v>
      </c>
      <c r="K34" s="2"/>
      <c r="L34" s="79"/>
      <c r="M34" s="76" t="s">
        <v>654</v>
      </c>
      <c r="N34" s="2"/>
      <c r="O34" s="79">
        <v>26185</v>
      </c>
      <c r="P34" s="4"/>
      <c r="Q34" s="156"/>
      <c r="R34" s="3">
        <v>80</v>
      </c>
      <c r="S34" s="11"/>
      <c r="T34" s="76" t="s">
        <v>653</v>
      </c>
      <c r="U34" s="78"/>
      <c r="V34" s="2">
        <v>12927</v>
      </c>
      <c r="W34" s="2"/>
      <c r="X34" s="79"/>
      <c r="Y34" s="76" t="s">
        <v>189</v>
      </c>
      <c r="Z34" s="2"/>
      <c r="AA34" s="79">
        <v>167</v>
      </c>
      <c r="AB34" s="2"/>
      <c r="AC34" s="79"/>
      <c r="AD34" s="76" t="s">
        <v>129</v>
      </c>
      <c r="AE34" s="2"/>
      <c r="AF34" s="79">
        <v>12551</v>
      </c>
      <c r="AG34" s="4"/>
    </row>
    <row r="35" spans="1:33">
      <c r="A35" s="3">
        <v>31</v>
      </c>
      <c r="B35" s="11"/>
      <c r="C35" s="76" t="s">
        <v>128</v>
      </c>
      <c r="D35" s="78"/>
      <c r="E35" s="2">
        <v>26978</v>
      </c>
      <c r="F35" s="2"/>
      <c r="G35" s="79"/>
      <c r="H35" s="76" t="s">
        <v>89</v>
      </c>
      <c r="I35" s="2"/>
      <c r="J35" s="79">
        <v>642</v>
      </c>
      <c r="K35" s="2"/>
      <c r="L35" s="79"/>
      <c r="M35" s="76" t="s">
        <v>88</v>
      </c>
      <c r="N35" s="2"/>
      <c r="O35" s="79">
        <v>25428</v>
      </c>
      <c r="P35" s="4"/>
      <c r="Q35" s="156"/>
      <c r="R35" s="3">
        <v>81</v>
      </c>
      <c r="S35" s="11"/>
      <c r="T35" s="76" t="s">
        <v>46</v>
      </c>
      <c r="U35" s="78"/>
      <c r="V35" s="2">
        <v>12912</v>
      </c>
      <c r="W35" s="2"/>
      <c r="X35" s="79"/>
      <c r="Y35" s="76" t="s">
        <v>203</v>
      </c>
      <c r="Z35" s="2"/>
      <c r="AA35" s="79">
        <v>167</v>
      </c>
      <c r="AB35" s="2"/>
      <c r="AC35" s="79"/>
      <c r="AD35" s="76" t="s">
        <v>427</v>
      </c>
      <c r="AE35" s="2"/>
      <c r="AF35" s="79">
        <v>12525</v>
      </c>
      <c r="AG35" s="4"/>
    </row>
    <row r="36" spans="1:33">
      <c r="A36" s="3">
        <v>32</v>
      </c>
      <c r="B36" s="11"/>
      <c r="C36" s="76" t="s">
        <v>654</v>
      </c>
      <c r="D36" s="78"/>
      <c r="E36" s="2">
        <v>26185</v>
      </c>
      <c r="F36" s="2"/>
      <c r="G36" s="79"/>
      <c r="H36" s="76" t="s">
        <v>661</v>
      </c>
      <c r="I36" s="2"/>
      <c r="J36" s="79">
        <v>630</v>
      </c>
      <c r="K36" s="2"/>
      <c r="L36" s="79"/>
      <c r="M36" s="76" t="s">
        <v>52</v>
      </c>
      <c r="N36" s="2"/>
      <c r="O36" s="79">
        <v>25321</v>
      </c>
      <c r="P36" s="4"/>
      <c r="Q36" s="156"/>
      <c r="R36" s="3">
        <v>82</v>
      </c>
      <c r="S36" s="11"/>
      <c r="T36" s="76" t="s">
        <v>83</v>
      </c>
      <c r="U36" s="78"/>
      <c r="V36" s="2">
        <v>12778</v>
      </c>
      <c r="W36" s="2"/>
      <c r="X36" s="79"/>
      <c r="Y36" s="76" t="s">
        <v>45</v>
      </c>
      <c r="Z36" s="2"/>
      <c r="AA36" s="79">
        <v>158</v>
      </c>
      <c r="AB36" s="2"/>
      <c r="AC36" s="79"/>
      <c r="AD36" s="76" t="s">
        <v>193</v>
      </c>
      <c r="AE36" s="2"/>
      <c r="AF36" s="79">
        <v>12520</v>
      </c>
      <c r="AG36" s="4"/>
    </row>
    <row r="37" spans="1:33">
      <c r="A37" s="3">
        <v>33</v>
      </c>
      <c r="B37" s="11"/>
      <c r="C37" s="76" t="s">
        <v>381</v>
      </c>
      <c r="D37" s="78"/>
      <c r="E37" s="2">
        <v>25188</v>
      </c>
      <c r="F37" s="2"/>
      <c r="G37" s="79"/>
      <c r="H37" s="76" t="s">
        <v>53</v>
      </c>
      <c r="I37" s="2"/>
      <c r="J37" s="79">
        <v>615</v>
      </c>
      <c r="K37" s="2"/>
      <c r="L37" s="79"/>
      <c r="M37" s="76" t="s">
        <v>381</v>
      </c>
      <c r="N37" s="2"/>
      <c r="O37" s="79">
        <v>25188</v>
      </c>
      <c r="P37" s="4"/>
      <c r="Q37" s="156"/>
      <c r="R37" s="3">
        <v>83</v>
      </c>
      <c r="S37" s="11"/>
      <c r="T37" s="76" t="s">
        <v>197</v>
      </c>
      <c r="U37" s="78"/>
      <c r="V37" s="2">
        <v>12553</v>
      </c>
      <c r="W37" s="2"/>
      <c r="X37" s="79"/>
      <c r="Y37" s="76" t="s">
        <v>194</v>
      </c>
      <c r="Z37" s="2"/>
      <c r="AA37" s="79">
        <v>156</v>
      </c>
      <c r="AB37" s="2"/>
      <c r="AC37" s="79"/>
      <c r="AD37" s="76" t="s">
        <v>83</v>
      </c>
      <c r="AE37" s="2"/>
      <c r="AF37" s="79">
        <v>12457</v>
      </c>
      <c r="AG37" s="4"/>
    </row>
    <row r="38" spans="1:33">
      <c r="A38" s="3">
        <v>34</v>
      </c>
      <c r="B38" s="11"/>
      <c r="C38" s="76" t="s">
        <v>68</v>
      </c>
      <c r="D38" s="78"/>
      <c r="E38" s="2">
        <v>24053</v>
      </c>
      <c r="F38" s="2"/>
      <c r="G38" s="79"/>
      <c r="H38" s="76" t="s">
        <v>160</v>
      </c>
      <c r="I38" s="2"/>
      <c r="J38" s="79">
        <v>601</v>
      </c>
      <c r="K38" s="2"/>
      <c r="L38" s="79"/>
      <c r="M38" s="76" t="s">
        <v>68</v>
      </c>
      <c r="N38" s="2"/>
      <c r="O38" s="79">
        <v>23909</v>
      </c>
      <c r="P38" s="4"/>
      <c r="Q38" s="156"/>
      <c r="R38" s="3">
        <v>84</v>
      </c>
      <c r="S38" s="11"/>
      <c r="T38" s="76" t="s">
        <v>129</v>
      </c>
      <c r="U38" s="78"/>
      <c r="V38" s="2">
        <v>12551</v>
      </c>
      <c r="W38" s="2"/>
      <c r="X38" s="79"/>
      <c r="Y38" s="76" t="s">
        <v>231</v>
      </c>
      <c r="Z38" s="2"/>
      <c r="AA38" s="79">
        <v>146</v>
      </c>
      <c r="AB38" s="2"/>
      <c r="AC38" s="79"/>
      <c r="AD38" s="76" t="s">
        <v>109</v>
      </c>
      <c r="AE38" s="2"/>
      <c r="AF38" s="79">
        <v>12292</v>
      </c>
      <c r="AG38" s="4"/>
    </row>
    <row r="39" spans="1:33">
      <c r="A39" s="3">
        <v>35</v>
      </c>
      <c r="B39" s="11"/>
      <c r="C39" s="76" t="s">
        <v>42</v>
      </c>
      <c r="D39" s="78"/>
      <c r="E39" s="2">
        <v>23997</v>
      </c>
      <c r="F39" s="2"/>
      <c r="G39" s="79"/>
      <c r="H39" s="76" t="s">
        <v>86</v>
      </c>
      <c r="I39" s="2"/>
      <c r="J39" s="79">
        <v>600</v>
      </c>
      <c r="K39" s="2"/>
      <c r="L39" s="79"/>
      <c r="M39" s="76" t="s">
        <v>659</v>
      </c>
      <c r="N39" s="2"/>
      <c r="O39" s="79">
        <v>23659</v>
      </c>
      <c r="P39" s="4"/>
      <c r="Q39" s="156"/>
      <c r="R39" s="3">
        <v>85</v>
      </c>
      <c r="S39" s="11"/>
      <c r="T39" s="76" t="s">
        <v>193</v>
      </c>
      <c r="U39" s="78"/>
      <c r="V39" s="2">
        <v>12528</v>
      </c>
      <c r="W39" s="2"/>
      <c r="X39" s="79"/>
      <c r="Y39" s="76" t="s">
        <v>68</v>
      </c>
      <c r="Z39" s="2"/>
      <c r="AA39" s="79">
        <v>144</v>
      </c>
      <c r="AB39" s="2"/>
      <c r="AC39" s="79"/>
      <c r="AD39" s="76" t="s">
        <v>197</v>
      </c>
      <c r="AE39" s="2"/>
      <c r="AF39" s="79">
        <v>12228</v>
      </c>
      <c r="AG39" s="4"/>
    </row>
    <row r="40" spans="1:33">
      <c r="A40" s="3">
        <v>36</v>
      </c>
      <c r="B40" s="11"/>
      <c r="C40" s="76" t="s">
        <v>84</v>
      </c>
      <c r="D40" s="78"/>
      <c r="E40" s="2">
        <v>23864</v>
      </c>
      <c r="F40" s="2"/>
      <c r="G40" s="79"/>
      <c r="H40" s="76" t="s">
        <v>20</v>
      </c>
      <c r="I40" s="2"/>
      <c r="J40" s="79">
        <v>596</v>
      </c>
      <c r="K40" s="2"/>
      <c r="L40" s="79"/>
      <c r="M40" s="76" t="s">
        <v>374</v>
      </c>
      <c r="N40" s="2"/>
      <c r="O40" s="79">
        <v>23644</v>
      </c>
      <c r="P40" s="4"/>
      <c r="Q40" s="156"/>
      <c r="R40" s="3">
        <v>86</v>
      </c>
      <c r="S40" s="11"/>
      <c r="T40" s="76" t="s">
        <v>427</v>
      </c>
      <c r="U40" s="78"/>
      <c r="V40" s="2">
        <v>12525</v>
      </c>
      <c r="W40" s="2"/>
      <c r="X40" s="79"/>
      <c r="Y40" s="76" t="s">
        <v>651</v>
      </c>
      <c r="Z40" s="2"/>
      <c r="AA40" s="79">
        <v>131</v>
      </c>
      <c r="AB40" s="2"/>
      <c r="AC40" s="79"/>
      <c r="AD40" s="76" t="s">
        <v>217</v>
      </c>
      <c r="AE40" s="2"/>
      <c r="AF40" s="79">
        <v>12139</v>
      </c>
      <c r="AG40" s="4"/>
    </row>
    <row r="41" spans="1:33">
      <c r="A41" s="3">
        <v>37</v>
      </c>
      <c r="B41" s="11"/>
      <c r="C41" s="76" t="s">
        <v>44</v>
      </c>
      <c r="D41" s="78"/>
      <c r="E41" s="2">
        <v>23838</v>
      </c>
      <c r="F41" s="2"/>
      <c r="G41" s="79"/>
      <c r="H41" s="76" t="s">
        <v>97</v>
      </c>
      <c r="I41" s="2"/>
      <c r="J41" s="79">
        <v>585</v>
      </c>
      <c r="K41" s="2"/>
      <c r="L41" s="79"/>
      <c r="M41" s="76" t="s">
        <v>84</v>
      </c>
      <c r="N41" s="2"/>
      <c r="O41" s="79">
        <v>23490</v>
      </c>
      <c r="P41" s="4"/>
      <c r="Q41" s="156"/>
      <c r="R41" s="3">
        <v>87</v>
      </c>
      <c r="S41" s="11"/>
      <c r="T41" s="76" t="s">
        <v>109</v>
      </c>
      <c r="U41" s="78"/>
      <c r="V41" s="2">
        <v>12292</v>
      </c>
      <c r="W41" s="2"/>
      <c r="X41" s="79"/>
      <c r="Y41" s="76" t="s">
        <v>51</v>
      </c>
      <c r="Z41" s="2"/>
      <c r="AA41" s="79">
        <v>124</v>
      </c>
      <c r="AB41" s="2"/>
      <c r="AC41" s="79"/>
      <c r="AD41" s="76" t="s">
        <v>54</v>
      </c>
      <c r="AE41" s="2"/>
      <c r="AF41" s="79">
        <v>12129</v>
      </c>
      <c r="AG41" s="4"/>
    </row>
    <row r="42" spans="1:33">
      <c r="A42" s="3">
        <v>38</v>
      </c>
      <c r="B42" s="11"/>
      <c r="C42" s="76" t="s">
        <v>659</v>
      </c>
      <c r="D42" s="78"/>
      <c r="E42" s="2">
        <v>23659</v>
      </c>
      <c r="F42" s="2"/>
      <c r="G42" s="79"/>
      <c r="H42" s="76" t="s">
        <v>78</v>
      </c>
      <c r="I42" s="2"/>
      <c r="J42" s="79">
        <v>570</v>
      </c>
      <c r="K42" s="2"/>
      <c r="L42" s="79"/>
      <c r="M42" s="76" t="s">
        <v>75</v>
      </c>
      <c r="N42" s="2"/>
      <c r="O42" s="79">
        <v>22488</v>
      </c>
      <c r="P42" s="4"/>
      <c r="Q42" s="156"/>
      <c r="R42" s="3">
        <v>88</v>
      </c>
      <c r="S42" s="11"/>
      <c r="T42" s="76" t="s">
        <v>217</v>
      </c>
      <c r="U42" s="78"/>
      <c r="V42" s="2">
        <v>12141</v>
      </c>
      <c r="W42" s="2"/>
      <c r="X42" s="79"/>
      <c r="Y42" s="76" t="s">
        <v>179</v>
      </c>
      <c r="Z42" s="2"/>
      <c r="AA42" s="79">
        <v>108</v>
      </c>
      <c r="AB42" s="2"/>
      <c r="AC42" s="79"/>
      <c r="AD42" s="76" t="s">
        <v>472</v>
      </c>
      <c r="AE42" s="2"/>
      <c r="AF42" s="79">
        <v>12003</v>
      </c>
      <c r="AG42" s="4"/>
    </row>
    <row r="43" spans="1:33">
      <c r="A43" s="3">
        <v>39</v>
      </c>
      <c r="B43" s="11"/>
      <c r="C43" s="76" t="s">
        <v>374</v>
      </c>
      <c r="D43" s="78"/>
      <c r="E43" s="2">
        <v>23644</v>
      </c>
      <c r="F43" s="2"/>
      <c r="G43" s="79"/>
      <c r="H43" s="76" t="s">
        <v>80</v>
      </c>
      <c r="I43" s="2"/>
      <c r="J43" s="79">
        <v>554</v>
      </c>
      <c r="K43" s="2"/>
      <c r="L43" s="79"/>
      <c r="M43" s="76" t="s">
        <v>313</v>
      </c>
      <c r="N43" s="2"/>
      <c r="O43" s="79">
        <v>21758</v>
      </c>
      <c r="P43" s="4"/>
      <c r="Q43" s="156"/>
      <c r="R43" s="3">
        <v>89</v>
      </c>
      <c r="S43" s="11"/>
      <c r="T43" s="76" t="s">
        <v>37</v>
      </c>
      <c r="U43" s="78"/>
      <c r="V43" s="2">
        <v>12021</v>
      </c>
      <c r="W43" s="2"/>
      <c r="X43" s="79"/>
      <c r="Y43" s="76" t="s">
        <v>157</v>
      </c>
      <c r="Z43" s="2"/>
      <c r="AA43" s="79">
        <v>100</v>
      </c>
      <c r="AB43" s="2"/>
      <c r="AC43" s="79"/>
      <c r="AD43" s="76" t="s">
        <v>223</v>
      </c>
      <c r="AE43" s="2"/>
      <c r="AF43" s="79">
        <v>11984</v>
      </c>
      <c r="AG43" s="4"/>
    </row>
    <row r="44" spans="1:33">
      <c r="A44" s="3">
        <v>40</v>
      </c>
      <c r="B44" s="11"/>
      <c r="C44" s="76" t="s">
        <v>77</v>
      </c>
      <c r="D44" s="78"/>
      <c r="E44" s="2">
        <v>22957</v>
      </c>
      <c r="F44" s="2"/>
      <c r="G44" s="79"/>
      <c r="H44" s="76" t="s">
        <v>185</v>
      </c>
      <c r="I44" s="2"/>
      <c r="J44" s="79">
        <v>542</v>
      </c>
      <c r="K44" s="2"/>
      <c r="L44" s="79"/>
      <c r="M44" s="76" t="s">
        <v>77</v>
      </c>
      <c r="N44" s="2"/>
      <c r="O44" s="79">
        <v>21310</v>
      </c>
      <c r="P44" s="4"/>
      <c r="Q44" s="156"/>
      <c r="R44" s="3">
        <v>90</v>
      </c>
      <c r="S44" s="11"/>
      <c r="T44" s="76" t="s">
        <v>472</v>
      </c>
      <c r="U44" s="78"/>
      <c r="V44" s="2">
        <v>12003</v>
      </c>
      <c r="W44" s="2"/>
      <c r="X44" s="79"/>
      <c r="Y44" s="76" t="s">
        <v>195</v>
      </c>
      <c r="Z44" s="2"/>
      <c r="AA44" s="79">
        <v>94</v>
      </c>
      <c r="AB44" s="2"/>
      <c r="AC44" s="79"/>
      <c r="AD44" s="76" t="s">
        <v>652</v>
      </c>
      <c r="AE44" s="2"/>
      <c r="AF44" s="79">
        <v>11815</v>
      </c>
      <c r="AG44" s="4"/>
    </row>
    <row r="45" spans="1:33">
      <c r="A45" s="3">
        <v>41</v>
      </c>
      <c r="B45" s="11"/>
      <c r="C45" s="76" t="s">
        <v>58</v>
      </c>
      <c r="D45" s="78"/>
      <c r="E45" s="2">
        <v>22583</v>
      </c>
      <c r="F45" s="2"/>
      <c r="G45" s="79"/>
      <c r="H45" s="76" t="s">
        <v>35</v>
      </c>
      <c r="I45" s="2"/>
      <c r="J45" s="79">
        <v>491</v>
      </c>
      <c r="K45" s="2"/>
      <c r="L45" s="79"/>
      <c r="M45" s="76" t="s">
        <v>44</v>
      </c>
      <c r="N45" s="2"/>
      <c r="O45" s="79">
        <v>21015</v>
      </c>
      <c r="P45" s="4"/>
      <c r="Q45" s="156"/>
      <c r="R45" s="3">
        <v>91</v>
      </c>
      <c r="S45" s="11"/>
      <c r="T45" s="76" t="s">
        <v>223</v>
      </c>
      <c r="U45" s="78"/>
      <c r="V45" s="2">
        <v>11984</v>
      </c>
      <c r="W45" s="2"/>
      <c r="X45" s="79"/>
      <c r="Y45" s="76" t="s">
        <v>153</v>
      </c>
      <c r="Z45" s="2"/>
      <c r="AA45" s="79">
        <v>90</v>
      </c>
      <c r="AB45" s="2"/>
      <c r="AC45" s="79"/>
      <c r="AD45" s="76" t="s">
        <v>46</v>
      </c>
      <c r="AE45" s="2"/>
      <c r="AF45" s="79">
        <v>11753</v>
      </c>
      <c r="AG45" s="4"/>
    </row>
    <row r="46" spans="1:33">
      <c r="A46" s="3">
        <v>42</v>
      </c>
      <c r="B46" s="11"/>
      <c r="C46" s="76" t="s">
        <v>75</v>
      </c>
      <c r="D46" s="78"/>
      <c r="E46" s="2">
        <v>22540</v>
      </c>
      <c r="F46" s="2"/>
      <c r="G46" s="79"/>
      <c r="H46" s="76" t="s">
        <v>67</v>
      </c>
      <c r="I46" s="2"/>
      <c r="J46" s="79">
        <v>477</v>
      </c>
      <c r="K46" s="2"/>
      <c r="L46" s="79"/>
      <c r="M46" s="76" t="s">
        <v>30</v>
      </c>
      <c r="N46" s="2"/>
      <c r="O46" s="79">
        <v>21004</v>
      </c>
      <c r="P46" s="4"/>
      <c r="Q46" s="156"/>
      <c r="R46" s="3">
        <v>92</v>
      </c>
      <c r="S46" s="11"/>
      <c r="T46" s="76" t="s">
        <v>66</v>
      </c>
      <c r="U46" s="78"/>
      <c r="V46" s="2">
        <v>11917</v>
      </c>
      <c r="W46" s="2"/>
      <c r="X46" s="79"/>
      <c r="Y46" s="76" t="s">
        <v>216</v>
      </c>
      <c r="Z46" s="2"/>
      <c r="AA46" s="79">
        <v>90</v>
      </c>
      <c r="AB46" s="2"/>
      <c r="AC46" s="79"/>
      <c r="AD46" s="76" t="s">
        <v>243</v>
      </c>
      <c r="AE46" s="2"/>
      <c r="AF46" s="79">
        <v>11551</v>
      </c>
      <c r="AG46" s="4"/>
    </row>
    <row r="47" spans="1:33">
      <c r="A47" s="3">
        <v>43</v>
      </c>
      <c r="B47" s="11"/>
      <c r="C47" s="76" t="s">
        <v>313</v>
      </c>
      <c r="D47" s="78"/>
      <c r="E47" s="2">
        <v>21758</v>
      </c>
      <c r="F47" s="2"/>
      <c r="G47" s="79"/>
      <c r="H47" s="76" t="s">
        <v>91</v>
      </c>
      <c r="I47" s="2"/>
      <c r="J47" s="79">
        <v>452</v>
      </c>
      <c r="K47" s="2"/>
      <c r="L47" s="79"/>
      <c r="M47" s="76" t="s">
        <v>211</v>
      </c>
      <c r="N47" s="2"/>
      <c r="O47" s="79">
        <v>20875</v>
      </c>
      <c r="P47" s="4"/>
      <c r="Q47" s="156"/>
      <c r="R47" s="3">
        <v>93</v>
      </c>
      <c r="S47" s="11"/>
      <c r="T47" s="76" t="s">
        <v>67</v>
      </c>
      <c r="U47" s="78"/>
      <c r="V47" s="2">
        <v>11863</v>
      </c>
      <c r="W47" s="2"/>
      <c r="X47" s="79"/>
      <c r="Y47" s="76" t="s">
        <v>227</v>
      </c>
      <c r="Z47" s="2"/>
      <c r="AA47" s="79">
        <v>88</v>
      </c>
      <c r="AB47" s="2"/>
      <c r="AC47" s="79"/>
      <c r="AD47" s="76" t="s">
        <v>371</v>
      </c>
      <c r="AE47" s="2"/>
      <c r="AF47" s="79">
        <v>11505</v>
      </c>
      <c r="AG47" s="4"/>
    </row>
    <row r="48" spans="1:33">
      <c r="A48" s="3">
        <v>44</v>
      </c>
      <c r="B48" s="11"/>
      <c r="C48" s="76" t="s">
        <v>30</v>
      </c>
      <c r="D48" s="78"/>
      <c r="E48" s="2">
        <v>21425</v>
      </c>
      <c r="F48" s="2"/>
      <c r="G48" s="79"/>
      <c r="H48" s="76" t="s">
        <v>36</v>
      </c>
      <c r="I48" s="2"/>
      <c r="J48" s="79">
        <v>447</v>
      </c>
      <c r="K48" s="2"/>
      <c r="L48" s="79"/>
      <c r="M48" s="76" t="s">
        <v>382</v>
      </c>
      <c r="N48" s="2"/>
      <c r="O48" s="79">
        <v>20502</v>
      </c>
      <c r="P48" s="4"/>
      <c r="Q48" s="156"/>
      <c r="R48" s="3">
        <v>94</v>
      </c>
      <c r="S48" s="11"/>
      <c r="T48" s="76" t="s">
        <v>652</v>
      </c>
      <c r="U48" s="78"/>
      <c r="V48" s="2">
        <v>11815</v>
      </c>
      <c r="W48" s="2"/>
      <c r="X48" s="79"/>
      <c r="Y48" s="76" t="s">
        <v>100</v>
      </c>
      <c r="Z48" s="2"/>
      <c r="AA48" s="79">
        <v>87</v>
      </c>
      <c r="AB48" s="2"/>
      <c r="AC48" s="79"/>
      <c r="AD48" s="76" t="s">
        <v>67</v>
      </c>
      <c r="AE48" s="2"/>
      <c r="AF48" s="79">
        <v>11386</v>
      </c>
      <c r="AG48" s="4"/>
    </row>
    <row r="49" spans="1:33">
      <c r="A49" s="3">
        <v>45</v>
      </c>
      <c r="B49" s="11"/>
      <c r="C49" s="76" t="s">
        <v>211</v>
      </c>
      <c r="D49" s="78"/>
      <c r="E49" s="2">
        <v>20953</v>
      </c>
      <c r="F49" s="2"/>
      <c r="G49" s="79"/>
      <c r="H49" s="76" t="s">
        <v>219</v>
      </c>
      <c r="I49" s="2"/>
      <c r="J49" s="79">
        <v>437</v>
      </c>
      <c r="K49" s="2"/>
      <c r="L49" s="79"/>
      <c r="M49" s="76" t="s">
        <v>419</v>
      </c>
      <c r="N49" s="2"/>
      <c r="O49" s="79">
        <v>20483</v>
      </c>
      <c r="P49" s="4"/>
      <c r="Q49" s="156"/>
      <c r="R49" s="3">
        <v>95</v>
      </c>
      <c r="S49" s="11"/>
      <c r="T49" s="76" t="s">
        <v>49</v>
      </c>
      <c r="U49" s="78"/>
      <c r="V49" s="2">
        <v>11574</v>
      </c>
      <c r="W49" s="2"/>
      <c r="X49" s="79"/>
      <c r="Y49" s="76" t="s">
        <v>303</v>
      </c>
      <c r="Z49" s="2"/>
      <c r="AA49" s="79">
        <v>82</v>
      </c>
      <c r="AB49" s="2"/>
      <c r="AC49" s="79"/>
      <c r="AD49" s="76" t="s">
        <v>92</v>
      </c>
      <c r="AE49" s="2"/>
      <c r="AF49" s="79">
        <v>11224</v>
      </c>
      <c r="AG49" s="4"/>
    </row>
    <row r="50" spans="1:33">
      <c r="A50" s="3">
        <v>46</v>
      </c>
      <c r="B50" s="11"/>
      <c r="C50" s="76" t="s">
        <v>382</v>
      </c>
      <c r="D50" s="78"/>
      <c r="E50" s="2">
        <v>20502</v>
      </c>
      <c r="F50" s="2"/>
      <c r="G50" s="79"/>
      <c r="H50" s="76" t="s">
        <v>90</v>
      </c>
      <c r="I50" s="2"/>
      <c r="J50" s="79">
        <v>425</v>
      </c>
      <c r="K50" s="2"/>
      <c r="L50" s="79"/>
      <c r="M50" s="76" t="s">
        <v>490</v>
      </c>
      <c r="N50" s="2"/>
      <c r="O50" s="79">
        <v>19313</v>
      </c>
      <c r="P50" s="4"/>
      <c r="Q50" s="156"/>
      <c r="R50" s="3">
        <v>96</v>
      </c>
      <c r="S50" s="11"/>
      <c r="T50" s="76" t="s">
        <v>243</v>
      </c>
      <c r="U50" s="78"/>
      <c r="V50" s="2">
        <v>11551</v>
      </c>
      <c r="W50" s="2"/>
      <c r="X50" s="79"/>
      <c r="Y50" s="76" t="s">
        <v>99</v>
      </c>
      <c r="Z50" s="2"/>
      <c r="AA50" s="79">
        <v>81</v>
      </c>
      <c r="AB50" s="2"/>
      <c r="AC50" s="79"/>
      <c r="AD50" s="76" t="s">
        <v>380</v>
      </c>
      <c r="AE50" s="2"/>
      <c r="AF50" s="79">
        <v>11174</v>
      </c>
      <c r="AG50" s="4"/>
    </row>
    <row r="51" spans="1:33">
      <c r="A51" s="3">
        <v>47</v>
      </c>
      <c r="B51" s="11"/>
      <c r="C51" s="76" t="s">
        <v>419</v>
      </c>
      <c r="D51" s="78"/>
      <c r="E51" s="2">
        <v>20483</v>
      </c>
      <c r="F51" s="2"/>
      <c r="G51" s="79"/>
      <c r="H51" s="76" t="s">
        <v>30</v>
      </c>
      <c r="I51" s="2"/>
      <c r="J51" s="79">
        <v>421</v>
      </c>
      <c r="K51" s="2"/>
      <c r="L51" s="79"/>
      <c r="M51" s="76" t="s">
        <v>121</v>
      </c>
      <c r="N51" s="2"/>
      <c r="O51" s="79">
        <v>19031</v>
      </c>
      <c r="P51" s="4"/>
      <c r="Q51" s="156"/>
      <c r="R51" s="3">
        <v>97</v>
      </c>
      <c r="S51" s="11"/>
      <c r="T51" s="76" t="s">
        <v>371</v>
      </c>
      <c r="U51" s="78"/>
      <c r="V51" s="2">
        <v>11505</v>
      </c>
      <c r="W51" s="2"/>
      <c r="X51" s="79"/>
      <c r="Y51" s="76" t="s">
        <v>71</v>
      </c>
      <c r="Z51" s="2"/>
      <c r="AA51" s="79">
        <v>80</v>
      </c>
      <c r="AB51" s="2"/>
      <c r="AC51" s="79"/>
      <c r="AD51" s="76" t="s">
        <v>199</v>
      </c>
      <c r="AE51" s="2"/>
      <c r="AF51" s="79">
        <v>11020</v>
      </c>
      <c r="AG51" s="4"/>
    </row>
    <row r="52" spans="1:33">
      <c r="A52" s="3">
        <v>48</v>
      </c>
      <c r="B52" s="11"/>
      <c r="C52" s="76" t="s">
        <v>490</v>
      </c>
      <c r="D52" s="78"/>
      <c r="E52" s="2">
        <v>19313</v>
      </c>
      <c r="F52" s="2"/>
      <c r="G52" s="79"/>
      <c r="H52" s="76" t="s">
        <v>199</v>
      </c>
      <c r="I52" s="2"/>
      <c r="J52" s="79">
        <v>416</v>
      </c>
      <c r="K52" s="2"/>
      <c r="L52" s="79"/>
      <c r="M52" s="76" t="s">
        <v>42</v>
      </c>
      <c r="N52" s="2"/>
      <c r="O52" s="79">
        <v>18761</v>
      </c>
      <c r="P52" s="4"/>
      <c r="Q52" s="156"/>
      <c r="R52" s="3">
        <v>98</v>
      </c>
      <c r="S52" s="11"/>
      <c r="T52" s="76" t="s">
        <v>199</v>
      </c>
      <c r="U52" s="78"/>
      <c r="V52" s="2">
        <v>11436</v>
      </c>
      <c r="W52" s="2"/>
      <c r="X52" s="79"/>
      <c r="Y52" s="76" t="s">
        <v>151</v>
      </c>
      <c r="Z52" s="2"/>
      <c r="AA52" s="79">
        <v>78</v>
      </c>
      <c r="AB52" s="2"/>
      <c r="AC52" s="79"/>
      <c r="AD52" s="76" t="s">
        <v>66</v>
      </c>
      <c r="AE52" s="2"/>
      <c r="AF52" s="79">
        <v>10996</v>
      </c>
      <c r="AG52" s="4"/>
    </row>
    <row r="53" spans="1:33">
      <c r="A53" s="3">
        <v>49</v>
      </c>
      <c r="B53" s="11"/>
      <c r="C53" s="76" t="s">
        <v>121</v>
      </c>
      <c r="D53" s="78"/>
      <c r="E53" s="2">
        <v>19047</v>
      </c>
      <c r="F53" s="2"/>
      <c r="G53" s="79"/>
      <c r="H53" s="76" t="s">
        <v>161</v>
      </c>
      <c r="I53" s="2"/>
      <c r="J53" s="79">
        <v>383</v>
      </c>
      <c r="K53" s="2"/>
      <c r="L53" s="79"/>
      <c r="M53" s="76" t="s">
        <v>115</v>
      </c>
      <c r="N53" s="2"/>
      <c r="O53" s="79">
        <v>18025</v>
      </c>
      <c r="P53" s="4"/>
      <c r="Q53" s="156"/>
      <c r="R53" s="3">
        <v>99</v>
      </c>
      <c r="S53" s="11"/>
      <c r="T53" s="76" t="s">
        <v>92</v>
      </c>
      <c r="U53" s="78"/>
      <c r="V53" s="2">
        <v>11224</v>
      </c>
      <c r="W53" s="2"/>
      <c r="X53" s="79"/>
      <c r="Y53" s="76" t="s">
        <v>211</v>
      </c>
      <c r="Z53" s="2"/>
      <c r="AA53" s="79">
        <v>78</v>
      </c>
      <c r="AB53" s="2"/>
      <c r="AC53" s="79"/>
      <c r="AD53" s="76" t="s">
        <v>579</v>
      </c>
      <c r="AE53" s="2"/>
      <c r="AF53" s="79">
        <v>10970</v>
      </c>
      <c r="AG53" s="4"/>
    </row>
    <row r="54" spans="1:33">
      <c r="A54" s="5">
        <v>50</v>
      </c>
      <c r="B54" s="12"/>
      <c r="C54" s="77" t="s">
        <v>115</v>
      </c>
      <c r="D54" s="45"/>
      <c r="E54" s="6">
        <v>18049</v>
      </c>
      <c r="F54" s="6"/>
      <c r="G54" s="80"/>
      <c r="H54" s="77" t="s">
        <v>226</v>
      </c>
      <c r="I54" s="6"/>
      <c r="J54" s="80">
        <v>377</v>
      </c>
      <c r="K54" s="6"/>
      <c r="L54" s="80"/>
      <c r="M54" s="77" t="s">
        <v>110</v>
      </c>
      <c r="N54" s="6"/>
      <c r="O54" s="80">
        <v>17743</v>
      </c>
      <c r="P54" s="7"/>
      <c r="Q54" s="156"/>
      <c r="R54" s="5">
        <v>100</v>
      </c>
      <c r="S54" s="12"/>
      <c r="T54" s="77" t="s">
        <v>380</v>
      </c>
      <c r="U54" s="45"/>
      <c r="V54" s="6">
        <v>11174</v>
      </c>
      <c r="W54" s="6"/>
      <c r="X54" s="80"/>
      <c r="Y54" s="77" t="s">
        <v>143</v>
      </c>
      <c r="Z54" s="6"/>
      <c r="AA54" s="80">
        <v>71</v>
      </c>
      <c r="AB54" s="6"/>
      <c r="AC54" s="80"/>
      <c r="AD54" s="77" t="s">
        <v>324</v>
      </c>
      <c r="AE54" s="6"/>
      <c r="AF54" s="80">
        <v>10924</v>
      </c>
      <c r="AG54" s="7"/>
    </row>
    <row r="55" spans="1:33">
      <c r="R55" t="s">
        <v>657</v>
      </c>
    </row>
    <row r="56" spans="1:33">
      <c r="R56" s="118" t="s">
        <v>663</v>
      </c>
      <c r="S56" s="117"/>
    </row>
    <row r="62" spans="1:33">
      <c r="A62" s="156"/>
      <c r="B62" s="156"/>
      <c r="C62" s="119"/>
      <c r="D62" s="156"/>
      <c r="E62" s="156"/>
      <c r="F62" s="156"/>
      <c r="G62" s="156"/>
      <c r="H62" s="119"/>
      <c r="I62" s="156"/>
      <c r="J62" s="156"/>
      <c r="K62" s="156"/>
      <c r="L62" s="156"/>
      <c r="M62" s="119"/>
      <c r="N62" s="156"/>
      <c r="O62" s="156"/>
      <c r="P62" s="156"/>
      <c r="Q62" s="156"/>
      <c r="R62" s="156"/>
      <c r="S62" s="156"/>
      <c r="T62" s="119"/>
      <c r="U62" s="156"/>
      <c r="V62" s="156"/>
      <c r="W62" s="156"/>
      <c r="X62" s="156"/>
      <c r="Y62" s="119"/>
      <c r="Z62" s="156"/>
      <c r="AA62" s="156"/>
      <c r="AB62" s="156"/>
      <c r="AC62" s="156"/>
      <c r="AD62" s="119"/>
      <c r="AE62" s="156"/>
      <c r="AF62" s="156"/>
      <c r="AG62" s="156"/>
    </row>
    <row r="63" spans="1:33">
      <c r="A63" s="156"/>
      <c r="B63" s="156"/>
      <c r="C63" s="119"/>
      <c r="D63" s="156"/>
      <c r="E63" s="156"/>
      <c r="F63" s="156"/>
      <c r="G63" s="156"/>
      <c r="H63" s="119"/>
      <c r="I63" s="156"/>
      <c r="J63" s="156"/>
      <c r="K63" s="156"/>
      <c r="L63" s="156"/>
      <c r="M63" s="119"/>
      <c r="N63" s="156"/>
      <c r="O63" s="156"/>
      <c r="P63" s="156"/>
      <c r="Q63" s="156"/>
      <c r="R63" s="156"/>
      <c r="S63" s="156"/>
      <c r="T63" s="119"/>
      <c r="U63" s="156"/>
      <c r="V63" s="156"/>
      <c r="W63" s="156"/>
      <c r="X63" s="156"/>
      <c r="Y63" s="119"/>
      <c r="Z63" s="156"/>
      <c r="AA63" s="156"/>
      <c r="AB63" s="156"/>
      <c r="AC63" s="156"/>
      <c r="AD63" s="119"/>
      <c r="AE63" s="156"/>
      <c r="AF63" s="156"/>
      <c r="AG63" s="156"/>
    </row>
    <row r="64" spans="1:33">
      <c r="A64" s="156"/>
      <c r="B64" s="156"/>
      <c r="C64" s="157"/>
      <c r="D64" s="156"/>
      <c r="E64" s="158"/>
      <c r="F64" s="2"/>
      <c r="G64" s="2"/>
      <c r="H64" s="157"/>
      <c r="I64" s="156"/>
      <c r="J64" s="158"/>
      <c r="K64" s="2"/>
      <c r="L64" s="2"/>
      <c r="M64" s="157"/>
      <c r="N64" s="2"/>
      <c r="O64" s="2"/>
      <c r="P64" s="2"/>
      <c r="Q64" s="156"/>
      <c r="R64" s="156"/>
      <c r="S64" s="156"/>
      <c r="T64" s="157"/>
      <c r="U64" s="156"/>
      <c r="V64" s="158"/>
      <c r="W64" s="2"/>
      <c r="X64" s="2"/>
      <c r="Y64" s="157"/>
      <c r="Z64" s="156"/>
      <c r="AA64" s="158"/>
      <c r="AB64" s="2"/>
      <c r="AC64" s="2"/>
      <c r="AD64" s="157"/>
      <c r="AE64" s="2"/>
      <c r="AF64" s="2"/>
      <c r="AG64" s="2"/>
    </row>
    <row r="65" spans="1:33">
      <c r="A65" s="156"/>
      <c r="B65" s="156"/>
      <c r="C65" s="119"/>
      <c r="D65" s="156"/>
      <c r="E65" s="2"/>
      <c r="F65" s="2"/>
      <c r="G65" s="2"/>
      <c r="H65" s="119"/>
      <c r="I65" s="2"/>
      <c r="J65" s="2"/>
      <c r="K65" s="2"/>
      <c r="L65" s="2"/>
      <c r="M65" s="119"/>
      <c r="N65" s="2"/>
      <c r="O65" s="2"/>
      <c r="P65" s="2"/>
      <c r="Q65" s="156"/>
      <c r="R65" s="156"/>
      <c r="S65" s="156"/>
      <c r="T65" s="119"/>
      <c r="U65" s="156"/>
      <c r="V65" s="2"/>
      <c r="W65" s="2"/>
      <c r="X65" s="2"/>
      <c r="Y65" s="119"/>
      <c r="Z65" s="2"/>
      <c r="AA65" s="2"/>
      <c r="AB65" s="2"/>
      <c r="AC65" s="2"/>
      <c r="AD65" s="119"/>
      <c r="AE65" s="2"/>
      <c r="AF65" s="2"/>
      <c r="AG65" s="2"/>
    </row>
    <row r="66" spans="1:33">
      <c r="A66" s="156"/>
      <c r="B66" s="156"/>
      <c r="C66" s="119"/>
      <c r="D66" s="156"/>
      <c r="E66" s="2"/>
      <c r="F66" s="2"/>
      <c r="G66" s="2"/>
      <c r="H66" s="119"/>
      <c r="I66" s="2"/>
      <c r="J66" s="2"/>
      <c r="K66" s="2"/>
      <c r="L66" s="2"/>
      <c r="M66" s="119"/>
      <c r="N66" s="2"/>
      <c r="O66" s="2"/>
      <c r="P66" s="2"/>
      <c r="Q66" s="156"/>
      <c r="R66" s="156"/>
      <c r="S66" s="156"/>
      <c r="T66" s="119"/>
      <c r="U66" s="156"/>
      <c r="V66" s="2"/>
      <c r="W66" s="2"/>
      <c r="X66" s="2"/>
      <c r="Y66" s="119"/>
      <c r="Z66" s="2"/>
      <c r="AA66" s="2"/>
      <c r="AB66" s="2"/>
      <c r="AC66" s="2"/>
      <c r="AD66" s="119"/>
      <c r="AE66" s="2"/>
      <c r="AF66" s="2"/>
      <c r="AG66" s="2"/>
    </row>
    <row r="67" spans="1:33">
      <c r="A67" s="156"/>
      <c r="B67" s="156"/>
      <c r="C67" s="119"/>
      <c r="D67" s="156"/>
      <c r="E67" s="2"/>
      <c r="F67" s="2"/>
      <c r="G67" s="2"/>
      <c r="H67" s="119"/>
      <c r="I67" s="2"/>
      <c r="J67" s="2"/>
      <c r="K67" s="2"/>
      <c r="L67" s="2"/>
      <c r="M67" s="119"/>
      <c r="N67" s="2"/>
      <c r="O67" s="2"/>
      <c r="P67" s="2"/>
      <c r="Q67" s="156"/>
      <c r="R67" s="156"/>
      <c r="S67" s="156"/>
      <c r="T67" s="119"/>
      <c r="U67" s="156"/>
      <c r="V67" s="2"/>
      <c r="W67" s="2"/>
      <c r="X67" s="2"/>
      <c r="Y67" s="119"/>
      <c r="Z67" s="2"/>
      <c r="AA67" s="2"/>
      <c r="AB67" s="2"/>
      <c r="AC67" s="2"/>
      <c r="AD67" s="119"/>
      <c r="AE67" s="2"/>
      <c r="AF67" s="2"/>
      <c r="AG67" s="2"/>
    </row>
    <row r="68" spans="1:33">
      <c r="A68" s="156"/>
      <c r="B68" s="156"/>
      <c r="C68" s="119"/>
      <c r="D68" s="156"/>
      <c r="E68" s="2"/>
      <c r="F68" s="2"/>
      <c r="G68" s="2"/>
      <c r="H68" s="119"/>
      <c r="I68" s="2"/>
      <c r="J68" s="2"/>
      <c r="K68" s="2"/>
      <c r="L68" s="2"/>
      <c r="M68" s="119"/>
      <c r="N68" s="2"/>
      <c r="O68" s="2"/>
      <c r="P68" s="2"/>
      <c r="Q68" s="156"/>
      <c r="R68" s="156"/>
      <c r="S68" s="156"/>
      <c r="T68" s="119"/>
      <c r="U68" s="156"/>
      <c r="V68" s="2"/>
      <c r="W68" s="2"/>
      <c r="X68" s="2"/>
      <c r="Y68" s="119"/>
      <c r="Z68" s="2"/>
      <c r="AA68" s="2"/>
      <c r="AB68" s="2"/>
      <c r="AC68" s="2"/>
      <c r="AD68" s="119"/>
      <c r="AE68" s="2"/>
      <c r="AF68" s="2"/>
      <c r="AG68" s="2"/>
    </row>
    <row r="69" spans="1:33">
      <c r="A69" s="156"/>
      <c r="B69" s="156"/>
      <c r="C69" s="119"/>
      <c r="D69" s="156"/>
      <c r="E69" s="2"/>
      <c r="F69" s="2"/>
      <c r="G69" s="2"/>
      <c r="H69" s="119"/>
      <c r="I69" s="2"/>
      <c r="J69" s="2"/>
      <c r="K69" s="2"/>
      <c r="L69" s="2"/>
      <c r="M69" s="119"/>
      <c r="N69" s="2"/>
      <c r="O69" s="2"/>
      <c r="P69" s="2"/>
      <c r="Q69" s="156"/>
      <c r="R69" s="156"/>
      <c r="S69" s="156"/>
      <c r="T69" s="119"/>
      <c r="U69" s="156"/>
      <c r="V69" s="2"/>
      <c r="W69" s="2"/>
      <c r="X69" s="2"/>
      <c r="Y69" s="119"/>
      <c r="Z69" s="2"/>
      <c r="AA69" s="2"/>
      <c r="AB69" s="2"/>
      <c r="AC69" s="2"/>
      <c r="AD69" s="119"/>
      <c r="AE69" s="2"/>
      <c r="AF69" s="2"/>
      <c r="AG69" s="2"/>
    </row>
    <row r="70" spans="1:33">
      <c r="A70" s="156"/>
      <c r="B70" s="156"/>
      <c r="C70" s="119"/>
      <c r="D70" s="156"/>
      <c r="E70" s="2"/>
      <c r="F70" s="2"/>
      <c r="G70" s="2"/>
      <c r="H70" s="119"/>
      <c r="I70" s="2"/>
      <c r="J70" s="2"/>
      <c r="K70" s="2"/>
      <c r="L70" s="2"/>
      <c r="M70" s="119"/>
      <c r="N70" s="2"/>
      <c r="O70" s="2"/>
      <c r="P70" s="2"/>
      <c r="Q70" s="156"/>
      <c r="R70" s="156"/>
      <c r="S70" s="156"/>
      <c r="T70" s="119"/>
      <c r="U70" s="156"/>
      <c r="V70" s="2"/>
      <c r="W70" s="2"/>
      <c r="X70" s="2"/>
      <c r="Y70" s="119"/>
      <c r="Z70" s="2"/>
      <c r="AA70" s="2"/>
      <c r="AB70" s="2"/>
      <c r="AC70" s="2"/>
      <c r="AD70" s="119"/>
      <c r="AE70" s="2"/>
      <c r="AF70" s="2"/>
      <c r="AG70" s="2"/>
    </row>
    <row r="71" spans="1:33">
      <c r="A71" s="156"/>
      <c r="B71" s="156"/>
      <c r="C71" s="119"/>
      <c r="D71" s="156"/>
      <c r="E71" s="2"/>
      <c r="F71" s="2"/>
      <c r="G71" s="2"/>
      <c r="H71" s="119"/>
      <c r="I71" s="2"/>
      <c r="J71" s="2"/>
      <c r="K71" s="2"/>
      <c r="L71" s="2"/>
      <c r="M71" s="119"/>
      <c r="N71" s="2"/>
      <c r="O71" s="2"/>
      <c r="P71" s="2"/>
      <c r="Q71" s="156"/>
      <c r="R71" s="156"/>
      <c r="S71" s="156"/>
      <c r="T71" s="119"/>
      <c r="U71" s="156"/>
      <c r="V71" s="2"/>
      <c r="W71" s="2"/>
      <c r="X71" s="2"/>
      <c r="Y71" s="119"/>
      <c r="Z71" s="2"/>
      <c r="AA71" s="2"/>
      <c r="AB71" s="2"/>
      <c r="AC71" s="2"/>
      <c r="AD71" s="119"/>
      <c r="AE71" s="2"/>
      <c r="AF71" s="2"/>
      <c r="AG71" s="2"/>
    </row>
    <row r="72" spans="1:33">
      <c r="A72" s="156"/>
      <c r="B72" s="156"/>
      <c r="C72" s="119"/>
      <c r="D72" s="156"/>
      <c r="E72" s="2"/>
      <c r="F72" s="2"/>
      <c r="G72" s="2"/>
      <c r="H72" s="119"/>
      <c r="I72" s="2"/>
      <c r="J72" s="2"/>
      <c r="K72" s="2"/>
      <c r="L72" s="2"/>
      <c r="M72" s="119"/>
      <c r="N72" s="2"/>
      <c r="O72" s="2"/>
      <c r="P72" s="2"/>
      <c r="Q72" s="156"/>
      <c r="R72" s="156"/>
      <c r="S72" s="156"/>
      <c r="T72" s="119"/>
      <c r="U72" s="156"/>
      <c r="V72" s="2"/>
      <c r="W72" s="2"/>
      <c r="X72" s="2"/>
      <c r="Y72" s="119"/>
      <c r="Z72" s="2"/>
      <c r="AA72" s="2"/>
      <c r="AB72" s="2"/>
      <c r="AC72" s="2"/>
      <c r="AD72" s="119"/>
      <c r="AE72" s="2"/>
      <c r="AF72" s="2"/>
      <c r="AG72" s="2"/>
    </row>
    <row r="73" spans="1:33">
      <c r="A73" s="156"/>
      <c r="B73" s="156"/>
      <c r="C73" s="119"/>
      <c r="D73" s="156"/>
      <c r="E73" s="2"/>
      <c r="F73" s="2"/>
      <c r="G73" s="2"/>
      <c r="H73" s="119"/>
      <c r="I73" s="2"/>
      <c r="J73" s="2"/>
      <c r="K73" s="2"/>
      <c r="L73" s="2"/>
      <c r="M73" s="119"/>
      <c r="N73" s="2"/>
      <c r="O73" s="2"/>
      <c r="P73" s="2"/>
      <c r="Q73" s="156"/>
      <c r="R73" s="156"/>
      <c r="S73" s="156"/>
      <c r="T73" s="119"/>
      <c r="U73" s="156"/>
      <c r="V73" s="2"/>
      <c r="W73" s="2"/>
      <c r="X73" s="2"/>
      <c r="Y73" s="119"/>
      <c r="Z73" s="2"/>
      <c r="AA73" s="2"/>
      <c r="AB73" s="2"/>
      <c r="AC73" s="2"/>
      <c r="AD73" s="119"/>
      <c r="AE73" s="2"/>
      <c r="AF73" s="2"/>
      <c r="AG73" s="2"/>
    </row>
    <row r="74" spans="1:33">
      <c r="A74" s="156"/>
      <c r="B74" s="156"/>
      <c r="C74" s="119"/>
      <c r="D74" s="156"/>
      <c r="E74" s="2"/>
      <c r="F74" s="2"/>
      <c r="G74" s="2"/>
      <c r="H74" s="119"/>
      <c r="I74" s="2"/>
      <c r="J74" s="2"/>
      <c r="K74" s="2"/>
      <c r="L74" s="2"/>
      <c r="M74" s="119"/>
      <c r="N74" s="2"/>
      <c r="O74" s="2"/>
      <c r="P74" s="2"/>
      <c r="Q74" s="156"/>
      <c r="R74" s="156"/>
      <c r="S74" s="156"/>
      <c r="T74" s="119"/>
      <c r="U74" s="156"/>
      <c r="V74" s="2"/>
      <c r="W74" s="2"/>
      <c r="X74" s="2"/>
      <c r="Y74" s="119"/>
      <c r="Z74" s="2"/>
      <c r="AA74" s="2"/>
      <c r="AB74" s="2"/>
      <c r="AC74" s="2"/>
      <c r="AD74" s="119"/>
      <c r="AE74" s="2"/>
      <c r="AF74" s="2"/>
      <c r="AG74" s="2"/>
    </row>
    <row r="75" spans="1:33">
      <c r="A75" s="156"/>
      <c r="B75" s="156"/>
      <c r="C75" s="119"/>
      <c r="D75" s="156"/>
      <c r="E75" s="2"/>
      <c r="F75" s="2"/>
      <c r="G75" s="2"/>
      <c r="H75" s="119"/>
      <c r="I75" s="2"/>
      <c r="J75" s="2"/>
      <c r="K75" s="2"/>
      <c r="L75" s="2"/>
      <c r="M75" s="119"/>
      <c r="N75" s="2"/>
      <c r="O75" s="2"/>
      <c r="P75" s="2"/>
      <c r="Q75" s="156"/>
      <c r="R75" s="156"/>
      <c r="S75" s="156"/>
      <c r="T75" s="119"/>
      <c r="U75" s="156"/>
      <c r="V75" s="2"/>
      <c r="W75" s="2"/>
      <c r="X75" s="2"/>
      <c r="Y75" s="119"/>
      <c r="Z75" s="2"/>
      <c r="AA75" s="2"/>
      <c r="AB75" s="2"/>
      <c r="AC75" s="2"/>
      <c r="AD75" s="119"/>
      <c r="AE75" s="2"/>
      <c r="AF75" s="2"/>
      <c r="AG75" s="2"/>
    </row>
    <row r="76" spans="1:33">
      <c r="A76" s="156"/>
      <c r="B76" s="156"/>
      <c r="C76" s="119"/>
      <c r="D76" s="156"/>
      <c r="E76" s="2"/>
      <c r="F76" s="2"/>
      <c r="G76" s="2"/>
      <c r="H76" s="119"/>
      <c r="I76" s="2"/>
      <c r="J76" s="2"/>
      <c r="K76" s="2"/>
      <c r="L76" s="2"/>
      <c r="M76" s="119"/>
      <c r="N76" s="2"/>
      <c r="O76" s="2"/>
      <c r="P76" s="2"/>
      <c r="Q76" s="156"/>
      <c r="R76" s="156"/>
      <c r="S76" s="156"/>
      <c r="T76" s="119"/>
      <c r="U76" s="156"/>
      <c r="V76" s="2"/>
      <c r="W76" s="2"/>
      <c r="X76" s="2"/>
      <c r="Y76" s="119"/>
      <c r="Z76" s="2"/>
      <c r="AA76" s="2"/>
      <c r="AB76" s="2"/>
      <c r="AC76" s="2"/>
      <c r="AD76" s="119"/>
      <c r="AE76" s="2"/>
      <c r="AF76" s="2"/>
      <c r="AG76" s="2"/>
    </row>
    <row r="77" spans="1:33">
      <c r="A77" s="156"/>
      <c r="B77" s="156"/>
      <c r="C77" s="119"/>
      <c r="D77" s="156"/>
      <c r="E77" s="2"/>
      <c r="F77" s="2"/>
      <c r="G77" s="2"/>
      <c r="H77" s="119"/>
      <c r="I77" s="2"/>
      <c r="J77" s="2"/>
      <c r="K77" s="2"/>
      <c r="L77" s="2"/>
      <c r="M77" s="119"/>
      <c r="N77" s="2"/>
      <c r="O77" s="2"/>
      <c r="P77" s="2"/>
      <c r="Q77" s="156"/>
      <c r="R77" s="156"/>
      <c r="S77" s="156"/>
      <c r="T77" s="119"/>
      <c r="U77" s="156"/>
      <c r="V77" s="2"/>
      <c r="W77" s="2"/>
      <c r="X77" s="2"/>
      <c r="Y77" s="119"/>
      <c r="Z77" s="2"/>
      <c r="AA77" s="2"/>
      <c r="AB77" s="2"/>
      <c r="AC77" s="2"/>
      <c r="AD77" s="119"/>
      <c r="AE77" s="2"/>
      <c r="AF77" s="2"/>
      <c r="AG77" s="2"/>
    </row>
    <row r="78" spans="1:33">
      <c r="A78" s="156"/>
      <c r="B78" s="156"/>
      <c r="C78" s="119"/>
      <c r="D78" s="156"/>
      <c r="E78" s="2"/>
      <c r="F78" s="2"/>
      <c r="G78" s="2"/>
      <c r="H78" s="119"/>
      <c r="I78" s="2"/>
      <c r="J78" s="2"/>
      <c r="K78" s="2"/>
      <c r="L78" s="2"/>
      <c r="M78" s="119"/>
      <c r="N78" s="2"/>
      <c r="O78" s="2"/>
      <c r="P78" s="2"/>
      <c r="Q78" s="156"/>
      <c r="R78" s="156"/>
      <c r="S78" s="156"/>
      <c r="T78" s="119"/>
      <c r="U78" s="156"/>
      <c r="V78" s="2"/>
      <c r="W78" s="2"/>
      <c r="X78" s="2"/>
      <c r="Y78" s="119"/>
      <c r="Z78" s="2"/>
      <c r="AA78" s="2"/>
      <c r="AB78" s="2"/>
      <c r="AC78" s="2"/>
      <c r="AD78" s="119"/>
      <c r="AE78" s="2"/>
      <c r="AF78" s="2"/>
      <c r="AG78" s="2"/>
    </row>
    <row r="79" spans="1:33">
      <c r="A79" s="156"/>
      <c r="B79" s="156"/>
      <c r="C79" s="119"/>
      <c r="D79" s="156"/>
      <c r="E79" s="2"/>
      <c r="F79" s="2"/>
      <c r="G79" s="2"/>
      <c r="H79" s="119"/>
      <c r="I79" s="2"/>
      <c r="J79" s="2"/>
      <c r="K79" s="2"/>
      <c r="L79" s="2"/>
      <c r="M79" s="119"/>
      <c r="N79" s="2"/>
      <c r="O79" s="2"/>
      <c r="P79" s="2"/>
      <c r="Q79" s="156"/>
      <c r="R79" s="156"/>
      <c r="S79" s="156"/>
      <c r="T79" s="119"/>
      <c r="U79" s="156"/>
      <c r="V79" s="2"/>
      <c r="W79" s="2"/>
      <c r="X79" s="2"/>
      <c r="Y79" s="119"/>
      <c r="Z79" s="2"/>
      <c r="AA79" s="2"/>
      <c r="AB79" s="2"/>
      <c r="AC79" s="2"/>
      <c r="AD79" s="119"/>
      <c r="AE79" s="2"/>
      <c r="AF79" s="2"/>
      <c r="AG79" s="2"/>
    </row>
    <row r="80" spans="1:33">
      <c r="A80" s="156"/>
      <c r="B80" s="156"/>
      <c r="C80" s="119"/>
      <c r="D80" s="156"/>
      <c r="E80" s="2"/>
      <c r="F80" s="2"/>
      <c r="G80" s="2"/>
      <c r="H80" s="119"/>
      <c r="I80" s="2"/>
      <c r="J80" s="2"/>
      <c r="K80" s="2"/>
      <c r="L80" s="2"/>
      <c r="M80" s="119"/>
      <c r="N80" s="2"/>
      <c r="O80" s="2"/>
      <c r="P80" s="2"/>
      <c r="Q80" s="156"/>
      <c r="R80" s="156"/>
      <c r="S80" s="156"/>
      <c r="T80" s="119"/>
      <c r="U80" s="156"/>
      <c r="V80" s="2"/>
      <c r="W80" s="2"/>
      <c r="X80" s="2"/>
      <c r="Y80" s="119"/>
      <c r="Z80" s="2"/>
      <c r="AA80" s="2"/>
      <c r="AB80" s="2"/>
      <c r="AC80" s="2"/>
      <c r="AD80" s="119"/>
      <c r="AE80" s="2"/>
      <c r="AF80" s="2"/>
      <c r="AG80" s="2"/>
    </row>
    <row r="81" spans="1:33">
      <c r="A81" s="156"/>
      <c r="B81" s="156"/>
      <c r="C81" s="119"/>
      <c r="D81" s="156"/>
      <c r="E81" s="2"/>
      <c r="F81" s="2"/>
      <c r="G81" s="2"/>
      <c r="H81" s="119"/>
      <c r="I81" s="2"/>
      <c r="J81" s="2"/>
      <c r="K81" s="2"/>
      <c r="L81" s="2"/>
      <c r="M81" s="119"/>
      <c r="N81" s="2"/>
      <c r="O81" s="2"/>
      <c r="P81" s="2"/>
      <c r="Q81" s="156"/>
      <c r="R81" s="156"/>
      <c r="S81" s="156"/>
      <c r="T81" s="119"/>
      <c r="U81" s="156"/>
      <c r="V81" s="2"/>
      <c r="W81" s="2"/>
      <c r="X81" s="2"/>
      <c r="Y81" s="119"/>
      <c r="Z81" s="2"/>
      <c r="AA81" s="2"/>
      <c r="AB81" s="2"/>
      <c r="AC81" s="2"/>
      <c r="AD81" s="119"/>
      <c r="AE81" s="2"/>
      <c r="AF81" s="2"/>
      <c r="AG81" s="2"/>
    </row>
    <row r="82" spans="1:33">
      <c r="A82" s="156"/>
      <c r="B82" s="156"/>
      <c r="C82" s="119"/>
      <c r="D82" s="156"/>
      <c r="E82" s="2"/>
      <c r="F82" s="2"/>
      <c r="G82" s="2"/>
      <c r="H82" s="119"/>
      <c r="I82" s="2"/>
      <c r="J82" s="2"/>
      <c r="K82" s="2"/>
      <c r="L82" s="2"/>
      <c r="M82" s="119"/>
      <c r="N82" s="2"/>
      <c r="O82" s="2"/>
      <c r="P82" s="2"/>
      <c r="Q82" s="156"/>
      <c r="R82" s="156"/>
      <c r="S82" s="156"/>
      <c r="T82" s="119"/>
      <c r="U82" s="156"/>
      <c r="V82" s="2"/>
      <c r="W82" s="2"/>
      <c r="X82" s="2"/>
      <c r="Y82" s="119"/>
      <c r="Z82" s="2"/>
      <c r="AA82" s="2"/>
      <c r="AB82" s="2"/>
      <c r="AC82" s="2"/>
      <c r="AD82" s="119"/>
      <c r="AE82" s="2"/>
      <c r="AF82" s="2"/>
      <c r="AG82" s="2"/>
    </row>
    <row r="83" spans="1:33">
      <c r="A83" s="156"/>
      <c r="B83" s="156"/>
      <c r="C83" s="119"/>
      <c r="D83" s="156"/>
      <c r="E83" s="2"/>
      <c r="F83" s="2"/>
      <c r="G83" s="2"/>
      <c r="H83" s="119"/>
      <c r="I83" s="2"/>
      <c r="J83" s="2"/>
      <c r="K83" s="2"/>
      <c r="L83" s="2"/>
      <c r="M83" s="119"/>
      <c r="N83" s="2"/>
      <c r="O83" s="2"/>
      <c r="P83" s="2"/>
      <c r="Q83" s="156"/>
      <c r="R83" s="156"/>
      <c r="S83" s="156"/>
      <c r="T83" s="119"/>
      <c r="U83" s="156"/>
      <c r="V83" s="2"/>
      <c r="W83" s="2"/>
      <c r="X83" s="2"/>
      <c r="Y83" s="119"/>
      <c r="Z83" s="2"/>
      <c r="AA83" s="2"/>
      <c r="AB83" s="2"/>
      <c r="AC83" s="2"/>
      <c r="AD83" s="119"/>
      <c r="AE83" s="2"/>
      <c r="AF83" s="2"/>
      <c r="AG83" s="2"/>
    </row>
    <row r="84" spans="1:33">
      <c r="A84" s="156"/>
      <c r="B84" s="156"/>
      <c r="C84" s="119"/>
      <c r="D84" s="156"/>
      <c r="E84" s="2"/>
      <c r="F84" s="2"/>
      <c r="G84" s="2"/>
      <c r="H84" s="119"/>
      <c r="I84" s="2"/>
      <c r="J84" s="2"/>
      <c r="K84" s="2"/>
      <c r="L84" s="2"/>
      <c r="M84" s="119"/>
      <c r="N84" s="2"/>
      <c r="O84" s="2"/>
      <c r="P84" s="2"/>
      <c r="Q84" s="156"/>
      <c r="R84" s="156"/>
      <c r="S84" s="156"/>
      <c r="T84" s="119"/>
      <c r="U84" s="156"/>
      <c r="V84" s="2"/>
      <c r="W84" s="2"/>
      <c r="X84" s="2"/>
      <c r="Y84" s="119"/>
      <c r="Z84" s="2"/>
      <c r="AA84" s="2"/>
      <c r="AB84" s="2"/>
      <c r="AC84" s="2"/>
      <c r="AD84" s="119"/>
      <c r="AE84" s="2"/>
      <c r="AF84" s="2"/>
      <c r="AG84" s="2"/>
    </row>
    <row r="85" spans="1:33">
      <c r="A85" s="156"/>
      <c r="B85" s="156"/>
      <c r="C85" s="119"/>
      <c r="D85" s="156"/>
      <c r="E85" s="2"/>
      <c r="F85" s="2"/>
      <c r="G85" s="2"/>
      <c r="H85" s="119"/>
      <c r="I85" s="2"/>
      <c r="J85" s="2"/>
      <c r="K85" s="2"/>
      <c r="L85" s="2"/>
      <c r="M85" s="119"/>
      <c r="N85" s="2"/>
      <c r="O85" s="2"/>
      <c r="P85" s="2"/>
      <c r="Q85" s="156"/>
      <c r="R85" s="156"/>
      <c r="S85" s="156"/>
      <c r="T85" s="119"/>
      <c r="U85" s="156"/>
      <c r="V85" s="2"/>
      <c r="W85" s="2"/>
      <c r="X85" s="2"/>
      <c r="Y85" s="119"/>
      <c r="Z85" s="2"/>
      <c r="AA85" s="2"/>
      <c r="AB85" s="2"/>
      <c r="AC85" s="2"/>
      <c r="AD85" s="119"/>
      <c r="AE85" s="2"/>
      <c r="AF85" s="2"/>
      <c r="AG85" s="2"/>
    </row>
    <row r="86" spans="1:33">
      <c r="A86" s="156"/>
      <c r="B86" s="156"/>
      <c r="C86" s="119"/>
      <c r="D86" s="156"/>
      <c r="E86" s="2"/>
      <c r="F86" s="2"/>
      <c r="G86" s="2"/>
      <c r="H86" s="119"/>
      <c r="I86" s="2"/>
      <c r="J86" s="2"/>
      <c r="K86" s="2"/>
      <c r="L86" s="2"/>
      <c r="M86" s="119"/>
      <c r="N86" s="2"/>
      <c r="O86" s="2"/>
      <c r="P86" s="2"/>
      <c r="Q86" s="156"/>
      <c r="R86" s="156"/>
      <c r="S86" s="156"/>
      <c r="T86" s="119"/>
      <c r="U86" s="156"/>
      <c r="V86" s="2"/>
      <c r="W86" s="2"/>
      <c r="X86" s="2"/>
      <c r="Y86" s="119"/>
      <c r="Z86" s="2"/>
      <c r="AA86" s="2"/>
      <c r="AB86" s="2"/>
      <c r="AC86" s="2"/>
      <c r="AD86" s="119"/>
      <c r="AE86" s="2"/>
      <c r="AF86" s="2"/>
      <c r="AG86" s="2"/>
    </row>
    <row r="87" spans="1:33">
      <c r="A87" s="156"/>
      <c r="B87" s="156"/>
      <c r="C87" s="119"/>
      <c r="D87" s="156"/>
      <c r="E87" s="2"/>
      <c r="F87" s="2"/>
      <c r="G87" s="2"/>
      <c r="H87" s="119"/>
      <c r="I87" s="2"/>
      <c r="J87" s="2"/>
      <c r="K87" s="2"/>
      <c r="L87" s="2"/>
      <c r="M87" s="119"/>
      <c r="N87" s="2"/>
      <c r="O87" s="2"/>
      <c r="P87" s="2"/>
      <c r="Q87" s="156"/>
      <c r="R87" s="156"/>
      <c r="S87" s="156"/>
      <c r="T87" s="119"/>
      <c r="U87" s="156"/>
      <c r="V87" s="2"/>
      <c r="W87" s="2"/>
      <c r="X87" s="2"/>
      <c r="Y87" s="119"/>
      <c r="Z87" s="2"/>
      <c r="AA87" s="2"/>
      <c r="AB87" s="2"/>
      <c r="AC87" s="2"/>
      <c r="AD87" s="119"/>
      <c r="AE87" s="2"/>
      <c r="AF87" s="2"/>
      <c r="AG87" s="2"/>
    </row>
    <row r="88" spans="1:33">
      <c r="A88" s="156"/>
      <c r="B88" s="156"/>
      <c r="C88" s="119"/>
      <c r="D88" s="156"/>
      <c r="E88" s="2"/>
      <c r="F88" s="2"/>
      <c r="G88" s="2"/>
      <c r="H88" s="119"/>
      <c r="I88" s="2"/>
      <c r="J88" s="2"/>
      <c r="K88" s="2"/>
      <c r="L88" s="2"/>
      <c r="M88" s="119"/>
      <c r="N88" s="2"/>
      <c r="O88" s="2"/>
      <c r="P88" s="2"/>
      <c r="Q88" s="156"/>
      <c r="R88" s="156"/>
      <c r="S88" s="156"/>
      <c r="T88" s="119"/>
      <c r="U88" s="156"/>
      <c r="V88" s="2"/>
      <c r="W88" s="2"/>
      <c r="X88" s="2"/>
      <c r="Y88" s="119"/>
      <c r="Z88" s="2"/>
      <c r="AA88" s="2"/>
      <c r="AB88" s="2"/>
      <c r="AC88" s="2"/>
      <c r="AD88" s="119"/>
      <c r="AE88" s="2"/>
      <c r="AF88" s="2"/>
      <c r="AG88" s="2"/>
    </row>
    <row r="89" spans="1:33">
      <c r="A89" s="156"/>
      <c r="B89" s="156"/>
      <c r="C89" s="119"/>
      <c r="D89" s="156"/>
      <c r="E89" s="2"/>
      <c r="F89" s="2"/>
      <c r="G89" s="2"/>
      <c r="H89" s="119"/>
      <c r="I89" s="2"/>
      <c r="J89" s="2"/>
      <c r="K89" s="2"/>
      <c r="L89" s="2"/>
      <c r="M89" s="119"/>
      <c r="N89" s="2"/>
      <c r="O89" s="2"/>
      <c r="P89" s="2"/>
      <c r="Q89" s="156"/>
      <c r="R89" s="156"/>
      <c r="S89" s="156"/>
      <c r="T89" s="119"/>
      <c r="U89" s="156"/>
      <c r="V89" s="2"/>
      <c r="W89" s="2"/>
      <c r="X89" s="2"/>
      <c r="Y89" s="119"/>
      <c r="Z89" s="2"/>
      <c r="AA89" s="2"/>
      <c r="AB89" s="2"/>
      <c r="AC89" s="2"/>
      <c r="AD89" s="119"/>
      <c r="AE89" s="2"/>
      <c r="AF89" s="2"/>
      <c r="AG89" s="2"/>
    </row>
    <row r="90" spans="1:33">
      <c r="A90" s="156"/>
      <c r="B90" s="156"/>
      <c r="C90" s="119"/>
      <c r="D90" s="156"/>
      <c r="E90" s="2"/>
      <c r="F90" s="2"/>
      <c r="G90" s="2"/>
      <c r="H90" s="119"/>
      <c r="I90" s="2"/>
      <c r="J90" s="2"/>
      <c r="K90" s="2"/>
      <c r="L90" s="2"/>
      <c r="M90" s="119"/>
      <c r="N90" s="2"/>
      <c r="O90" s="2"/>
      <c r="P90" s="2"/>
      <c r="Q90" s="156"/>
      <c r="R90" s="156"/>
      <c r="S90" s="156"/>
      <c r="T90" s="119"/>
      <c r="U90" s="156"/>
      <c r="V90" s="2"/>
      <c r="W90" s="2"/>
      <c r="X90" s="2"/>
      <c r="Y90" s="119"/>
      <c r="Z90" s="2"/>
      <c r="AA90" s="2"/>
      <c r="AB90" s="2"/>
      <c r="AC90" s="2"/>
      <c r="AD90" s="119"/>
      <c r="AE90" s="2"/>
      <c r="AF90" s="2"/>
      <c r="AG90" s="2"/>
    </row>
    <row r="91" spans="1:33">
      <c r="A91" s="156"/>
      <c r="B91" s="156"/>
      <c r="C91" s="119"/>
      <c r="D91" s="156"/>
      <c r="E91" s="2"/>
      <c r="F91" s="2"/>
      <c r="G91" s="2"/>
      <c r="H91" s="119"/>
      <c r="I91" s="2"/>
      <c r="J91" s="2"/>
      <c r="K91" s="2"/>
      <c r="L91" s="2"/>
      <c r="M91" s="119"/>
      <c r="N91" s="2"/>
      <c r="O91" s="2"/>
      <c r="P91" s="2"/>
      <c r="Q91" s="156"/>
      <c r="R91" s="156"/>
      <c r="S91" s="156"/>
      <c r="T91" s="119"/>
      <c r="U91" s="156"/>
      <c r="V91" s="2"/>
      <c r="W91" s="2"/>
      <c r="X91" s="2"/>
      <c r="Y91" s="119"/>
      <c r="Z91" s="2"/>
      <c r="AA91" s="2"/>
      <c r="AB91" s="2"/>
      <c r="AC91" s="2"/>
      <c r="AD91" s="119"/>
      <c r="AE91" s="2"/>
      <c r="AF91" s="2"/>
      <c r="AG91" s="2"/>
    </row>
    <row r="92" spans="1:33">
      <c r="A92" s="156"/>
      <c r="B92" s="156"/>
      <c r="C92" s="119"/>
      <c r="D92" s="156"/>
      <c r="E92" s="2"/>
      <c r="F92" s="2"/>
      <c r="G92" s="2"/>
      <c r="H92" s="119"/>
      <c r="I92" s="2"/>
      <c r="J92" s="2"/>
      <c r="K92" s="2"/>
      <c r="L92" s="2"/>
      <c r="M92" s="119"/>
      <c r="N92" s="2"/>
      <c r="O92" s="2"/>
      <c r="P92" s="2"/>
      <c r="Q92" s="156"/>
      <c r="R92" s="156"/>
      <c r="S92" s="156"/>
      <c r="T92" s="119"/>
      <c r="U92" s="156"/>
      <c r="V92" s="2"/>
      <c r="W92" s="2"/>
      <c r="X92" s="2"/>
      <c r="Y92" s="119"/>
      <c r="Z92" s="2"/>
      <c r="AA92" s="2"/>
      <c r="AB92" s="2"/>
      <c r="AC92" s="2"/>
      <c r="AD92" s="119"/>
      <c r="AE92" s="2"/>
      <c r="AF92" s="2"/>
      <c r="AG92" s="2"/>
    </row>
    <row r="93" spans="1:33">
      <c r="A93" s="156"/>
      <c r="B93" s="156"/>
      <c r="C93" s="119"/>
      <c r="D93" s="156"/>
      <c r="E93" s="2"/>
      <c r="F93" s="2"/>
      <c r="G93" s="2"/>
      <c r="H93" s="119"/>
      <c r="I93" s="2"/>
      <c r="J93" s="2"/>
      <c r="K93" s="2"/>
      <c r="L93" s="2"/>
      <c r="M93" s="119"/>
      <c r="N93" s="2"/>
      <c r="O93" s="2"/>
      <c r="P93" s="2"/>
      <c r="Q93" s="156"/>
      <c r="R93" s="156"/>
      <c r="S93" s="156"/>
      <c r="T93" s="119"/>
      <c r="U93" s="156"/>
      <c r="V93" s="2"/>
      <c r="W93" s="2"/>
      <c r="X93" s="2"/>
      <c r="Y93" s="119"/>
      <c r="Z93" s="2"/>
      <c r="AA93" s="2"/>
      <c r="AB93" s="2"/>
      <c r="AC93" s="2"/>
      <c r="AD93" s="119"/>
      <c r="AE93" s="2"/>
      <c r="AF93" s="2"/>
      <c r="AG93" s="2"/>
    </row>
    <row r="94" spans="1:33">
      <c r="A94" s="156"/>
      <c r="B94" s="156"/>
      <c r="C94" s="119"/>
      <c r="D94" s="156"/>
      <c r="E94" s="2"/>
      <c r="F94" s="2"/>
      <c r="G94" s="2"/>
      <c r="H94" s="119"/>
      <c r="I94" s="2"/>
      <c r="J94" s="2"/>
      <c r="K94" s="2"/>
      <c r="L94" s="2"/>
      <c r="M94" s="119"/>
      <c r="N94" s="2"/>
      <c r="O94" s="2"/>
      <c r="P94" s="2"/>
      <c r="Q94" s="156"/>
      <c r="R94" s="156"/>
      <c r="S94" s="156"/>
      <c r="T94" s="119"/>
      <c r="U94" s="156"/>
      <c r="V94" s="2"/>
      <c r="W94" s="2"/>
      <c r="X94" s="2"/>
      <c r="Y94" s="119"/>
      <c r="Z94" s="2"/>
      <c r="AA94" s="2"/>
      <c r="AB94" s="2"/>
      <c r="AC94" s="2"/>
      <c r="AD94" s="119"/>
      <c r="AE94" s="2"/>
      <c r="AF94" s="2"/>
      <c r="AG94" s="2"/>
    </row>
    <row r="95" spans="1:33">
      <c r="A95" s="156"/>
      <c r="B95" s="156"/>
      <c r="C95" s="119"/>
      <c r="D95" s="156"/>
      <c r="E95" s="2"/>
      <c r="F95" s="2"/>
      <c r="G95" s="2"/>
      <c r="H95" s="119"/>
      <c r="I95" s="2"/>
      <c r="J95" s="2"/>
      <c r="K95" s="2"/>
      <c r="L95" s="2"/>
      <c r="M95" s="119"/>
      <c r="N95" s="2"/>
      <c r="O95" s="2"/>
      <c r="P95" s="2"/>
      <c r="Q95" s="156"/>
      <c r="R95" s="156"/>
      <c r="S95" s="156"/>
      <c r="T95" s="119"/>
      <c r="U95" s="156"/>
      <c r="V95" s="2"/>
      <c r="W95" s="2"/>
      <c r="X95" s="2"/>
      <c r="Y95" s="119"/>
      <c r="Z95" s="2"/>
      <c r="AA95" s="2"/>
      <c r="AB95" s="2"/>
      <c r="AC95" s="2"/>
      <c r="AD95" s="119"/>
      <c r="AE95" s="2"/>
      <c r="AF95" s="2"/>
      <c r="AG95" s="2"/>
    </row>
    <row r="96" spans="1:33">
      <c r="A96" s="156"/>
      <c r="B96" s="156"/>
      <c r="C96" s="119"/>
      <c r="D96" s="156"/>
      <c r="E96" s="2"/>
      <c r="F96" s="2"/>
      <c r="G96" s="2"/>
      <c r="H96" s="119"/>
      <c r="I96" s="2"/>
      <c r="J96" s="2"/>
      <c r="K96" s="2"/>
      <c r="L96" s="2"/>
      <c r="M96" s="119"/>
      <c r="N96" s="2"/>
      <c r="O96" s="2"/>
      <c r="P96" s="2"/>
      <c r="Q96" s="156"/>
      <c r="R96" s="156"/>
      <c r="S96" s="156"/>
      <c r="T96" s="119"/>
      <c r="U96" s="156"/>
      <c r="V96" s="2"/>
      <c r="W96" s="2"/>
      <c r="X96" s="2"/>
      <c r="Y96" s="119"/>
      <c r="Z96" s="2"/>
      <c r="AA96" s="2"/>
      <c r="AB96" s="2"/>
      <c r="AC96" s="2"/>
      <c r="AD96" s="119"/>
      <c r="AE96" s="2"/>
      <c r="AF96" s="2"/>
      <c r="AG96" s="2"/>
    </row>
    <row r="97" spans="1:33">
      <c r="A97" s="156"/>
      <c r="B97" s="156"/>
      <c r="C97" s="119"/>
      <c r="D97" s="156"/>
      <c r="E97" s="2"/>
      <c r="F97" s="2"/>
      <c r="G97" s="2"/>
      <c r="H97" s="119"/>
      <c r="I97" s="2"/>
      <c r="J97" s="2"/>
      <c r="K97" s="2"/>
      <c r="L97" s="2"/>
      <c r="M97" s="119"/>
      <c r="N97" s="2"/>
      <c r="O97" s="2"/>
      <c r="P97" s="2"/>
      <c r="Q97" s="156"/>
      <c r="R97" s="156"/>
      <c r="S97" s="156"/>
      <c r="T97" s="119"/>
      <c r="U97" s="156"/>
      <c r="V97" s="2"/>
      <c r="W97" s="2"/>
      <c r="X97" s="2"/>
      <c r="Y97" s="119"/>
      <c r="Z97" s="2"/>
      <c r="AA97" s="2"/>
      <c r="AB97" s="2"/>
      <c r="AC97" s="2"/>
      <c r="AD97" s="119"/>
      <c r="AE97" s="2"/>
      <c r="AF97" s="2"/>
      <c r="AG97" s="2"/>
    </row>
    <row r="98" spans="1:33">
      <c r="A98" s="156"/>
      <c r="B98" s="156"/>
      <c r="C98" s="119"/>
      <c r="D98" s="156"/>
      <c r="E98" s="2"/>
      <c r="F98" s="2"/>
      <c r="G98" s="2"/>
      <c r="H98" s="119"/>
      <c r="I98" s="2"/>
      <c r="J98" s="2"/>
      <c r="K98" s="2"/>
      <c r="L98" s="2"/>
      <c r="M98" s="119"/>
      <c r="N98" s="2"/>
      <c r="O98" s="2"/>
      <c r="P98" s="2"/>
      <c r="Q98" s="156"/>
      <c r="R98" s="156"/>
      <c r="S98" s="156"/>
      <c r="T98" s="119"/>
      <c r="U98" s="156"/>
      <c r="V98" s="2"/>
      <c r="W98" s="2"/>
      <c r="X98" s="2"/>
      <c r="Y98" s="119"/>
      <c r="Z98" s="2"/>
      <c r="AA98" s="2"/>
      <c r="AB98" s="2"/>
      <c r="AC98" s="2"/>
      <c r="AD98" s="119"/>
      <c r="AE98" s="2"/>
      <c r="AF98" s="2"/>
      <c r="AG98" s="2"/>
    </row>
    <row r="99" spans="1:33">
      <c r="A99" s="156"/>
      <c r="B99" s="156"/>
      <c r="C99" s="119"/>
      <c r="D99" s="156"/>
      <c r="E99" s="2"/>
      <c r="F99" s="2"/>
      <c r="G99" s="2"/>
      <c r="H99" s="119"/>
      <c r="I99" s="2"/>
      <c r="J99" s="2"/>
      <c r="K99" s="2"/>
      <c r="L99" s="2"/>
      <c r="M99" s="119"/>
      <c r="N99" s="2"/>
      <c r="O99" s="2"/>
      <c r="P99" s="2"/>
      <c r="Q99" s="156"/>
      <c r="R99" s="156"/>
      <c r="S99" s="156"/>
      <c r="T99" s="119"/>
      <c r="U99" s="156"/>
      <c r="V99" s="2"/>
      <c r="W99" s="2"/>
      <c r="X99" s="2"/>
      <c r="Y99" s="119"/>
      <c r="Z99" s="2"/>
      <c r="AA99" s="2"/>
      <c r="AB99" s="2"/>
      <c r="AC99" s="2"/>
      <c r="AD99" s="119"/>
      <c r="AE99" s="2"/>
      <c r="AF99" s="2"/>
      <c r="AG99" s="2"/>
    </row>
    <row r="100" spans="1:33">
      <c r="A100" s="156"/>
      <c r="B100" s="156"/>
      <c r="C100" s="119"/>
      <c r="D100" s="156"/>
      <c r="E100" s="2"/>
      <c r="F100" s="2"/>
      <c r="G100" s="2"/>
      <c r="H100" s="119"/>
      <c r="I100" s="2"/>
      <c r="J100" s="2"/>
      <c r="K100" s="2"/>
      <c r="L100" s="2"/>
      <c r="M100" s="119"/>
      <c r="N100" s="2"/>
      <c r="O100" s="2"/>
      <c r="P100" s="2"/>
      <c r="Q100" s="156"/>
      <c r="R100" s="156"/>
      <c r="S100" s="156"/>
      <c r="T100" s="119"/>
      <c r="U100" s="156"/>
      <c r="V100" s="2"/>
      <c r="W100" s="2"/>
      <c r="X100" s="2"/>
      <c r="Y100" s="119"/>
      <c r="Z100" s="2"/>
      <c r="AA100" s="2"/>
      <c r="AB100" s="2"/>
      <c r="AC100" s="2"/>
      <c r="AD100" s="119"/>
      <c r="AE100" s="2"/>
      <c r="AF100" s="2"/>
      <c r="AG100" s="2"/>
    </row>
    <row r="101" spans="1:33">
      <c r="A101" s="156"/>
      <c r="B101" s="156"/>
      <c r="C101" s="119"/>
      <c r="D101" s="156"/>
      <c r="E101" s="2"/>
      <c r="F101" s="2"/>
      <c r="G101" s="2"/>
      <c r="H101" s="119"/>
      <c r="I101" s="2"/>
      <c r="J101" s="2"/>
      <c r="K101" s="2"/>
      <c r="L101" s="2"/>
      <c r="M101" s="119"/>
      <c r="N101" s="2"/>
      <c r="O101" s="2"/>
      <c r="P101" s="2"/>
      <c r="Q101" s="156"/>
      <c r="R101" s="156"/>
      <c r="S101" s="156"/>
      <c r="T101" s="119"/>
      <c r="U101" s="156"/>
      <c r="V101" s="2"/>
      <c r="W101" s="2"/>
      <c r="X101" s="2"/>
      <c r="Y101" s="119"/>
      <c r="Z101" s="2"/>
      <c r="AA101" s="2"/>
      <c r="AB101" s="2"/>
      <c r="AC101" s="2"/>
      <c r="AD101" s="119"/>
      <c r="AE101" s="2"/>
      <c r="AF101" s="2"/>
      <c r="AG101" s="2"/>
    </row>
    <row r="102" spans="1:33">
      <c r="A102" s="156"/>
      <c r="B102" s="156"/>
      <c r="C102" s="119"/>
      <c r="D102" s="156"/>
      <c r="E102" s="2"/>
      <c r="F102" s="2"/>
      <c r="G102" s="2"/>
      <c r="H102" s="119"/>
      <c r="I102" s="2"/>
      <c r="J102" s="2"/>
      <c r="K102" s="2"/>
      <c r="L102" s="2"/>
      <c r="M102" s="119"/>
      <c r="N102" s="2"/>
      <c r="O102" s="2"/>
      <c r="P102" s="2"/>
      <c r="Q102" s="156"/>
      <c r="R102" s="156"/>
      <c r="S102" s="156"/>
      <c r="T102" s="119"/>
      <c r="U102" s="156"/>
      <c r="V102" s="2"/>
      <c r="W102" s="2"/>
      <c r="X102" s="2"/>
      <c r="Y102" s="119"/>
      <c r="Z102" s="2"/>
      <c r="AA102" s="2"/>
      <c r="AB102" s="2"/>
      <c r="AC102" s="2"/>
      <c r="AD102" s="119"/>
      <c r="AE102" s="2"/>
      <c r="AF102" s="2"/>
      <c r="AG102" s="2"/>
    </row>
    <row r="103" spans="1:33">
      <c r="A103" s="156"/>
      <c r="B103" s="156"/>
      <c r="C103" s="119"/>
      <c r="D103" s="156"/>
      <c r="E103" s="2"/>
      <c r="F103" s="2"/>
      <c r="G103" s="2"/>
      <c r="H103" s="119"/>
      <c r="I103" s="2"/>
      <c r="J103" s="2"/>
      <c r="K103" s="2"/>
      <c r="L103" s="2"/>
      <c r="M103" s="119"/>
      <c r="N103" s="2"/>
      <c r="O103" s="2"/>
      <c r="P103" s="2"/>
      <c r="Q103" s="156"/>
      <c r="R103" s="156"/>
      <c r="S103" s="156"/>
      <c r="T103" s="119"/>
      <c r="U103" s="156"/>
      <c r="V103" s="2"/>
      <c r="W103" s="2"/>
      <c r="X103" s="2"/>
      <c r="Y103" s="119"/>
      <c r="Z103" s="2"/>
      <c r="AA103" s="2"/>
      <c r="AB103" s="2"/>
      <c r="AC103" s="2"/>
      <c r="AD103" s="119"/>
      <c r="AE103" s="2"/>
      <c r="AF103" s="2"/>
      <c r="AG103" s="2"/>
    </row>
    <row r="104" spans="1:33">
      <c r="A104" s="156"/>
      <c r="B104" s="156"/>
      <c r="C104" s="119"/>
      <c r="D104" s="156"/>
      <c r="E104" s="2"/>
      <c r="F104" s="2"/>
      <c r="G104" s="2"/>
      <c r="H104" s="119"/>
      <c r="I104" s="2"/>
      <c r="J104" s="2"/>
      <c r="K104" s="2"/>
      <c r="L104" s="2"/>
      <c r="M104" s="119"/>
      <c r="N104" s="2"/>
      <c r="O104" s="2"/>
      <c r="P104" s="2"/>
      <c r="Q104" s="156"/>
      <c r="R104" s="156"/>
      <c r="S104" s="156"/>
      <c r="T104" s="119"/>
      <c r="U104" s="156"/>
      <c r="V104" s="2"/>
      <c r="W104" s="2"/>
      <c r="X104" s="2"/>
      <c r="Y104" s="119"/>
      <c r="Z104" s="2"/>
      <c r="AA104" s="2"/>
      <c r="AB104" s="2"/>
      <c r="AC104" s="2"/>
      <c r="AD104" s="119"/>
      <c r="AE104" s="2"/>
      <c r="AF104" s="2"/>
      <c r="AG104" s="2"/>
    </row>
    <row r="105" spans="1:33">
      <c r="A105" s="156"/>
      <c r="B105" s="156"/>
      <c r="C105" s="119"/>
      <c r="D105" s="156"/>
      <c r="E105" s="2"/>
      <c r="F105" s="2"/>
      <c r="G105" s="2"/>
      <c r="H105" s="119"/>
      <c r="I105" s="2"/>
      <c r="J105" s="2"/>
      <c r="K105" s="2"/>
      <c r="L105" s="2"/>
      <c r="M105" s="119"/>
      <c r="N105" s="2"/>
      <c r="O105" s="2"/>
      <c r="P105" s="2"/>
      <c r="Q105" s="156"/>
      <c r="R105" s="156"/>
      <c r="S105" s="156"/>
      <c r="T105" s="119"/>
      <c r="U105" s="156"/>
      <c r="V105" s="2"/>
      <c r="W105" s="2"/>
      <c r="X105" s="2"/>
      <c r="Y105" s="119"/>
      <c r="Z105" s="2"/>
      <c r="AA105" s="2"/>
      <c r="AB105" s="2"/>
      <c r="AC105" s="2"/>
      <c r="AD105" s="119"/>
      <c r="AE105" s="2"/>
      <c r="AF105" s="2"/>
      <c r="AG105" s="2"/>
    </row>
    <row r="106" spans="1:33">
      <c r="A106" s="156"/>
      <c r="B106" s="156"/>
      <c r="C106" s="119"/>
      <c r="D106" s="156"/>
      <c r="E106" s="2"/>
      <c r="F106" s="2"/>
      <c r="G106" s="2"/>
      <c r="H106" s="119"/>
      <c r="I106" s="2"/>
      <c r="J106" s="2"/>
      <c r="K106" s="2"/>
      <c r="L106" s="2"/>
      <c r="M106" s="119"/>
      <c r="N106" s="2"/>
      <c r="O106" s="2"/>
      <c r="P106" s="2"/>
      <c r="Q106" s="156"/>
      <c r="R106" s="156"/>
      <c r="S106" s="156"/>
      <c r="T106" s="119"/>
      <c r="U106" s="156"/>
      <c r="V106" s="2"/>
      <c r="W106" s="2"/>
      <c r="X106" s="2"/>
      <c r="Y106" s="119"/>
      <c r="Z106" s="2"/>
      <c r="AA106" s="2"/>
      <c r="AB106" s="2"/>
      <c r="AC106" s="2"/>
      <c r="AD106" s="119"/>
      <c r="AE106" s="2"/>
      <c r="AF106" s="2"/>
      <c r="AG106" s="2"/>
    </row>
    <row r="107" spans="1:33">
      <c r="A107" s="156"/>
      <c r="B107" s="156"/>
      <c r="C107" s="119"/>
      <c r="D107" s="156"/>
      <c r="E107" s="2"/>
      <c r="F107" s="2"/>
      <c r="G107" s="2"/>
      <c r="H107" s="119"/>
      <c r="I107" s="2"/>
      <c r="J107" s="2"/>
      <c r="K107" s="2"/>
      <c r="L107" s="2"/>
      <c r="M107" s="119"/>
      <c r="N107" s="2"/>
      <c r="O107" s="2"/>
      <c r="P107" s="2"/>
      <c r="Q107" s="156"/>
      <c r="R107" s="156"/>
      <c r="S107" s="156"/>
      <c r="T107" s="119"/>
      <c r="U107" s="156"/>
      <c r="V107" s="2"/>
      <c r="W107" s="2"/>
      <c r="X107" s="2"/>
      <c r="Y107" s="119"/>
      <c r="Z107" s="2"/>
      <c r="AA107" s="2"/>
      <c r="AB107" s="2"/>
      <c r="AC107" s="2"/>
      <c r="AD107" s="119"/>
      <c r="AE107" s="2"/>
      <c r="AF107" s="2"/>
      <c r="AG107" s="2"/>
    </row>
    <row r="108" spans="1:33">
      <c r="A108" s="156"/>
      <c r="B108" s="156"/>
      <c r="C108" s="119"/>
      <c r="D108" s="156"/>
      <c r="E108" s="2"/>
      <c r="F108" s="2"/>
      <c r="G108" s="2"/>
      <c r="H108" s="119"/>
      <c r="I108" s="2"/>
      <c r="J108" s="2"/>
      <c r="K108" s="2"/>
      <c r="L108" s="2"/>
      <c r="M108" s="119"/>
      <c r="N108" s="2"/>
      <c r="O108" s="2"/>
      <c r="P108" s="2"/>
      <c r="Q108" s="156"/>
      <c r="R108" s="156"/>
      <c r="S108" s="156"/>
      <c r="T108" s="119"/>
      <c r="U108" s="156"/>
      <c r="V108" s="2"/>
      <c r="W108" s="2"/>
      <c r="X108" s="2"/>
      <c r="Y108" s="119"/>
      <c r="Z108" s="2"/>
      <c r="AA108" s="2"/>
      <c r="AB108" s="2"/>
      <c r="AC108" s="2"/>
      <c r="AD108" s="119"/>
      <c r="AE108" s="2"/>
      <c r="AF108" s="2"/>
      <c r="AG108" s="2"/>
    </row>
    <row r="109" spans="1:33">
      <c r="A109" s="156"/>
      <c r="B109" s="156"/>
      <c r="C109" s="119"/>
      <c r="D109" s="156"/>
      <c r="E109" s="2"/>
      <c r="F109" s="2"/>
      <c r="G109" s="2"/>
      <c r="H109" s="119"/>
      <c r="I109" s="2"/>
      <c r="J109" s="2"/>
      <c r="K109" s="2"/>
      <c r="L109" s="2"/>
      <c r="M109" s="119"/>
      <c r="N109" s="2"/>
      <c r="O109" s="2"/>
      <c r="P109" s="2"/>
      <c r="Q109" s="156"/>
      <c r="R109" s="156"/>
      <c r="S109" s="156"/>
      <c r="T109" s="119"/>
      <c r="U109" s="156"/>
      <c r="V109" s="2"/>
      <c r="W109" s="2"/>
      <c r="X109" s="2"/>
      <c r="Y109" s="119"/>
      <c r="Z109" s="2"/>
      <c r="AA109" s="2"/>
      <c r="AB109" s="2"/>
      <c r="AC109" s="2"/>
      <c r="AD109" s="119"/>
      <c r="AE109" s="2"/>
      <c r="AF109" s="2"/>
      <c r="AG109" s="2"/>
    </row>
    <row r="110" spans="1:33">
      <c r="A110" s="156"/>
      <c r="B110" s="156"/>
      <c r="C110" s="119"/>
      <c r="D110" s="156"/>
      <c r="E110" s="2"/>
      <c r="F110" s="2"/>
      <c r="G110" s="2"/>
      <c r="H110" s="119"/>
      <c r="I110" s="2"/>
      <c r="J110" s="2"/>
      <c r="K110" s="2"/>
      <c r="L110" s="2"/>
      <c r="M110" s="119"/>
      <c r="N110" s="2"/>
      <c r="O110" s="2"/>
      <c r="P110" s="2"/>
      <c r="Q110" s="156"/>
      <c r="R110" s="156"/>
      <c r="S110" s="156"/>
      <c r="T110" s="119"/>
      <c r="U110" s="156"/>
      <c r="V110" s="2"/>
      <c r="W110" s="2"/>
      <c r="X110" s="2"/>
      <c r="Y110" s="119"/>
      <c r="Z110" s="2"/>
      <c r="AA110" s="2"/>
      <c r="AB110" s="2"/>
      <c r="AC110" s="2"/>
      <c r="AD110" s="119"/>
      <c r="AE110" s="2"/>
      <c r="AF110" s="2"/>
      <c r="AG110" s="2"/>
    </row>
    <row r="111" spans="1:33">
      <c r="A111" s="156"/>
      <c r="B111" s="156"/>
      <c r="C111" s="119"/>
      <c r="D111" s="156"/>
      <c r="E111" s="2"/>
      <c r="F111" s="2"/>
      <c r="G111" s="2"/>
      <c r="H111" s="119"/>
      <c r="I111" s="2"/>
      <c r="J111" s="2"/>
      <c r="K111" s="2"/>
      <c r="L111" s="2"/>
      <c r="M111" s="119"/>
      <c r="N111" s="2"/>
      <c r="O111" s="2"/>
      <c r="P111" s="2"/>
      <c r="Q111" s="156"/>
      <c r="R111" s="156"/>
      <c r="S111" s="156"/>
      <c r="T111" s="119"/>
      <c r="U111" s="156"/>
      <c r="V111" s="2"/>
      <c r="W111" s="2"/>
      <c r="X111" s="2"/>
      <c r="Y111" s="119"/>
      <c r="Z111" s="2"/>
      <c r="AA111" s="2"/>
      <c r="AB111" s="2"/>
      <c r="AC111" s="2"/>
      <c r="AD111" s="119"/>
      <c r="AE111" s="2"/>
      <c r="AF111" s="2"/>
      <c r="AG111" s="2"/>
    </row>
    <row r="112" spans="1:33">
      <c r="A112" s="156"/>
      <c r="B112" s="156"/>
      <c r="C112" s="119"/>
      <c r="D112" s="156"/>
      <c r="E112" s="2"/>
      <c r="F112" s="2"/>
      <c r="G112" s="2"/>
      <c r="H112" s="119"/>
      <c r="I112" s="2"/>
      <c r="J112" s="2"/>
      <c r="K112" s="2"/>
      <c r="L112" s="2"/>
      <c r="M112" s="119"/>
      <c r="N112" s="2"/>
      <c r="O112" s="2"/>
      <c r="P112" s="2"/>
      <c r="Q112" s="156"/>
      <c r="R112" s="156"/>
      <c r="S112" s="156"/>
      <c r="T112" s="119"/>
      <c r="U112" s="156"/>
      <c r="V112" s="2"/>
      <c r="W112" s="2"/>
      <c r="X112" s="2"/>
      <c r="Y112" s="119"/>
      <c r="Z112" s="2"/>
      <c r="AA112" s="2"/>
      <c r="AB112" s="2"/>
      <c r="AC112" s="2"/>
      <c r="AD112" s="119"/>
      <c r="AE112" s="2"/>
      <c r="AF112" s="2"/>
      <c r="AG112" s="2"/>
    </row>
    <row r="113" spans="1:33">
      <c r="A113" s="156"/>
      <c r="B113" s="156"/>
      <c r="C113" s="119"/>
      <c r="D113" s="156"/>
      <c r="E113" s="2"/>
      <c r="F113" s="2"/>
      <c r="G113" s="2"/>
      <c r="H113" s="119"/>
      <c r="I113" s="2"/>
      <c r="J113" s="2"/>
      <c r="K113" s="2"/>
      <c r="L113" s="2"/>
      <c r="M113" s="119"/>
      <c r="N113" s="2"/>
      <c r="O113" s="2"/>
      <c r="P113" s="2"/>
      <c r="Q113" s="156"/>
      <c r="R113" s="156"/>
      <c r="S113" s="156"/>
      <c r="T113" s="119"/>
      <c r="U113" s="156"/>
      <c r="V113" s="2"/>
      <c r="W113" s="2"/>
      <c r="X113" s="2"/>
      <c r="Y113" s="119"/>
      <c r="Z113" s="2"/>
      <c r="AA113" s="2"/>
      <c r="AB113" s="2"/>
      <c r="AC113" s="2"/>
      <c r="AD113" s="119"/>
      <c r="AE113" s="2"/>
      <c r="AF113" s="2"/>
      <c r="AG113" s="2"/>
    </row>
  </sheetData>
  <phoneticPr fontId="5"/>
  <printOptions gridLinesSet="0"/>
  <pageMargins left="0.78740157480314965" right="0.59055118110236227" top="0.86614173228346458" bottom="0.59055118110236227" header="0.51181102362204722" footer="0.51181102362204722"/>
  <pageSetup paperSize="9" scale="98" orientation="portrait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G114"/>
  <sheetViews>
    <sheetView showGridLines="0" workbookViewId="0">
      <selection activeCell="E2" sqref="E2"/>
    </sheetView>
  </sheetViews>
  <sheetFormatPr defaultRowHeight="13.5"/>
  <cols>
    <col min="1" max="1" width="4.5" customWidth="1"/>
    <col min="2" max="2" width="1.75" customWidth="1"/>
    <col min="3" max="3" width="13.625" style="1" customWidth="1"/>
    <col min="4" max="4" width="1.75" customWidth="1"/>
    <col min="5" max="5" width="9.625" customWidth="1"/>
    <col min="6" max="6" width="2.125" customWidth="1"/>
    <col min="7" max="7" width="1.75" customWidth="1"/>
    <col min="8" max="8" width="13" style="1" customWidth="1"/>
    <col min="9" max="9" width="1.75" customWidth="1"/>
    <col min="10" max="10" width="9.625" customWidth="1"/>
    <col min="11" max="11" width="2.125" customWidth="1"/>
    <col min="12" max="12" width="1.75" customWidth="1"/>
    <col min="13" max="13" width="14.125" style="1" customWidth="1"/>
    <col min="14" max="14" width="1.75" customWidth="1"/>
    <col min="15" max="15" width="9.625" customWidth="1"/>
    <col min="16" max="16" width="2.125" customWidth="1"/>
    <col min="17" max="17" width="2.875" customWidth="1"/>
    <col min="18" max="18" width="4.5" style="118" customWidth="1"/>
    <col min="19" max="19" width="1.75" style="118" customWidth="1"/>
    <col min="20" max="20" width="13.625" style="119" customWidth="1"/>
    <col min="21" max="21" width="1.75" style="118" customWidth="1"/>
    <col min="22" max="22" width="9.625" style="118" customWidth="1"/>
    <col min="23" max="23" width="2.125" style="118" customWidth="1"/>
    <col min="24" max="24" width="1.75" style="118" customWidth="1"/>
    <col min="25" max="25" width="13" style="119" customWidth="1"/>
    <col min="26" max="26" width="1.75" style="118" customWidth="1"/>
    <col min="27" max="27" width="9.625" style="118" customWidth="1"/>
    <col min="28" max="28" width="2.125" style="118" customWidth="1"/>
    <col min="29" max="29" width="1.75" style="118" customWidth="1"/>
    <col min="30" max="30" width="14.125" style="119" customWidth="1"/>
    <col min="31" max="31" width="1.75" style="118" customWidth="1"/>
    <col min="32" max="32" width="9.625" style="118" customWidth="1"/>
    <col min="33" max="33" width="2.125" style="118" customWidth="1"/>
  </cols>
  <sheetData>
    <row r="1" spans="1:33" s="111" customFormat="1" ht="20.25" customHeight="1">
      <c r="A1" s="81" t="s">
        <v>668</v>
      </c>
      <c r="B1" s="75"/>
      <c r="C1" s="110"/>
      <c r="D1" s="75"/>
      <c r="H1" s="110"/>
      <c r="M1" s="110"/>
      <c r="R1" s="122"/>
      <c r="S1" s="121"/>
      <c r="T1" s="140"/>
      <c r="U1" s="121"/>
      <c r="V1" s="141"/>
      <c r="W1" s="141"/>
      <c r="X1" s="141"/>
      <c r="Y1" s="140"/>
      <c r="Z1" s="141"/>
      <c r="AA1" s="141"/>
      <c r="AB1" s="141"/>
      <c r="AC1" s="141"/>
      <c r="AD1" s="140"/>
      <c r="AE1" s="141"/>
      <c r="AF1" s="141"/>
      <c r="AG1" s="141"/>
    </row>
    <row r="2" spans="1:33" ht="23.25" customHeight="1">
      <c r="A2" s="75" t="s">
        <v>2</v>
      </c>
      <c r="B2" s="75"/>
      <c r="C2" s="110"/>
      <c r="D2" s="75"/>
      <c r="P2" s="73" t="s">
        <v>658</v>
      </c>
      <c r="R2" s="121" t="s">
        <v>2</v>
      </c>
      <c r="S2" s="121"/>
      <c r="T2" s="140"/>
      <c r="U2" s="121"/>
      <c r="AG2" s="120" t="s">
        <v>658</v>
      </c>
    </row>
    <row r="3" spans="1:33" s="85" customFormat="1" ht="18" customHeight="1">
      <c r="A3" s="124" t="s">
        <v>647</v>
      </c>
      <c r="B3" s="125" t="s">
        <v>667</v>
      </c>
      <c r="C3" s="126" t="s">
        <v>133</v>
      </c>
      <c r="D3" s="126"/>
      <c r="E3" s="126"/>
      <c r="F3" s="139"/>
      <c r="G3" s="125"/>
      <c r="H3" s="126" t="s">
        <v>665</v>
      </c>
      <c r="I3" s="126"/>
      <c r="J3" s="126"/>
      <c r="K3" s="139"/>
      <c r="L3" s="127"/>
      <c r="M3" s="126" t="s">
        <v>666</v>
      </c>
      <c r="N3" s="126"/>
      <c r="O3" s="126"/>
      <c r="P3" s="128"/>
      <c r="R3" s="124" t="s">
        <v>647</v>
      </c>
      <c r="S3" s="125" t="s">
        <v>667</v>
      </c>
      <c r="T3" s="126" t="s">
        <v>133</v>
      </c>
      <c r="U3" s="126"/>
      <c r="V3" s="126"/>
      <c r="W3" s="139"/>
      <c r="X3" s="125"/>
      <c r="Y3" s="126" t="s">
        <v>665</v>
      </c>
      <c r="Z3" s="126"/>
      <c r="AA3" s="126"/>
      <c r="AB3" s="139"/>
      <c r="AC3" s="127"/>
      <c r="AD3" s="126" t="s">
        <v>666</v>
      </c>
      <c r="AE3" s="126"/>
      <c r="AF3" s="126"/>
      <c r="AG3" s="128"/>
    </row>
    <row r="4" spans="1:33" s="85" customFormat="1" ht="18" customHeight="1">
      <c r="A4" s="129" t="s">
        <v>648</v>
      </c>
      <c r="B4" s="130"/>
      <c r="C4" s="131" t="s">
        <v>0</v>
      </c>
      <c r="D4" s="132"/>
      <c r="E4" s="127" t="s">
        <v>3</v>
      </c>
      <c r="F4" s="133"/>
      <c r="G4" s="134"/>
      <c r="H4" s="131" t="s">
        <v>0</v>
      </c>
      <c r="I4" s="135"/>
      <c r="J4" s="127" t="s">
        <v>3</v>
      </c>
      <c r="K4" s="133"/>
      <c r="L4" s="134"/>
      <c r="M4" s="131" t="s">
        <v>0</v>
      </c>
      <c r="N4" s="136"/>
      <c r="O4" s="137" t="s">
        <v>4</v>
      </c>
      <c r="P4" s="138"/>
      <c r="R4" s="129" t="s">
        <v>648</v>
      </c>
      <c r="S4" s="130"/>
      <c r="T4" s="131" t="s">
        <v>0</v>
      </c>
      <c r="U4" s="132"/>
      <c r="V4" s="127" t="s">
        <v>3</v>
      </c>
      <c r="W4" s="133"/>
      <c r="X4" s="134"/>
      <c r="Y4" s="131" t="s">
        <v>0</v>
      </c>
      <c r="Z4" s="135"/>
      <c r="AA4" s="127" t="s">
        <v>3</v>
      </c>
      <c r="AB4" s="133"/>
      <c r="AC4" s="134"/>
      <c r="AD4" s="131" t="s">
        <v>0</v>
      </c>
      <c r="AE4" s="136"/>
      <c r="AF4" s="137" t="s">
        <v>4</v>
      </c>
      <c r="AG4" s="138"/>
    </row>
    <row r="5" spans="1:33" s="113" customFormat="1">
      <c r="A5" s="142">
        <v>1</v>
      </c>
      <c r="B5" s="143"/>
      <c r="C5" s="144" t="s">
        <v>43</v>
      </c>
      <c r="D5" s="145"/>
      <c r="E5" s="146">
        <v>28455.523300000001</v>
      </c>
      <c r="F5" s="147"/>
      <c r="G5" s="148"/>
      <c r="H5" s="144" t="s">
        <v>43</v>
      </c>
      <c r="I5" s="145"/>
      <c r="J5" s="146">
        <v>24119.3845</v>
      </c>
      <c r="K5" s="147"/>
      <c r="L5" s="148"/>
      <c r="M5" s="144" t="s">
        <v>22</v>
      </c>
      <c r="N5" s="147"/>
      <c r="O5" s="148">
        <v>6799.2924000000003</v>
      </c>
      <c r="P5" s="149"/>
      <c r="R5" s="142">
        <v>51</v>
      </c>
      <c r="S5" s="143"/>
      <c r="T5" s="144" t="s">
        <v>53</v>
      </c>
      <c r="U5" s="145"/>
      <c r="V5" s="146">
        <v>1574.2183</v>
      </c>
      <c r="W5" s="147"/>
      <c r="X5" s="148"/>
      <c r="Y5" s="144" t="s">
        <v>525</v>
      </c>
      <c r="Z5" s="145"/>
      <c r="AA5" s="146">
        <v>494.11829999999998</v>
      </c>
      <c r="AB5" s="147"/>
      <c r="AC5" s="148"/>
      <c r="AD5" s="144" t="s">
        <v>114</v>
      </c>
      <c r="AE5" s="147"/>
      <c r="AF5" s="148">
        <v>1051.9549999999999</v>
      </c>
      <c r="AG5" s="149"/>
    </row>
    <row r="6" spans="1:33" s="113" customFormat="1">
      <c r="A6" s="142">
        <v>2</v>
      </c>
      <c r="B6" s="143"/>
      <c r="C6" s="114" t="s">
        <v>52</v>
      </c>
      <c r="D6" s="145"/>
      <c r="E6" s="147">
        <v>23466.272000000001</v>
      </c>
      <c r="F6" s="147"/>
      <c r="G6" s="148"/>
      <c r="H6" s="114" t="s">
        <v>52</v>
      </c>
      <c r="I6" s="147"/>
      <c r="J6" s="148">
        <v>19516.999299999999</v>
      </c>
      <c r="K6" s="147"/>
      <c r="L6" s="148"/>
      <c r="M6" s="114" t="s">
        <v>94</v>
      </c>
      <c r="N6" s="147"/>
      <c r="O6" s="148">
        <v>5900.6773000000003</v>
      </c>
      <c r="P6" s="149"/>
      <c r="R6" s="142">
        <v>52</v>
      </c>
      <c r="S6" s="143"/>
      <c r="T6" s="114" t="s">
        <v>579</v>
      </c>
      <c r="U6" s="145"/>
      <c r="V6" s="147">
        <v>1566.1795999999999</v>
      </c>
      <c r="W6" s="147"/>
      <c r="X6" s="148"/>
      <c r="Y6" s="114" t="s">
        <v>57</v>
      </c>
      <c r="Z6" s="147"/>
      <c r="AA6" s="148">
        <v>473.45589999999999</v>
      </c>
      <c r="AB6" s="147"/>
      <c r="AC6" s="148"/>
      <c r="AD6" s="114" t="s">
        <v>61</v>
      </c>
      <c r="AE6" s="147"/>
      <c r="AF6" s="148">
        <v>1034.9521</v>
      </c>
      <c r="AG6" s="149"/>
    </row>
    <row r="7" spans="1:33" s="113" customFormat="1">
      <c r="A7" s="142">
        <v>3</v>
      </c>
      <c r="B7" s="143"/>
      <c r="C7" s="114" t="s">
        <v>60</v>
      </c>
      <c r="D7" s="145"/>
      <c r="E7" s="147">
        <v>18974.625700000001</v>
      </c>
      <c r="F7" s="147"/>
      <c r="G7" s="148"/>
      <c r="H7" s="114" t="s">
        <v>60</v>
      </c>
      <c r="I7" s="147"/>
      <c r="J7" s="148">
        <v>14435.0591</v>
      </c>
      <c r="K7" s="147"/>
      <c r="L7" s="148"/>
      <c r="M7" s="114" t="s">
        <v>39</v>
      </c>
      <c r="N7" s="147"/>
      <c r="O7" s="148">
        <v>4765.5466999999999</v>
      </c>
      <c r="P7" s="149"/>
      <c r="R7" s="142">
        <v>53</v>
      </c>
      <c r="S7" s="143"/>
      <c r="T7" s="114" t="s">
        <v>41</v>
      </c>
      <c r="U7" s="145"/>
      <c r="V7" s="147">
        <v>1544.0423000000001</v>
      </c>
      <c r="W7" s="147"/>
      <c r="X7" s="148"/>
      <c r="Y7" s="114" t="s">
        <v>98</v>
      </c>
      <c r="Z7" s="147"/>
      <c r="AA7" s="148">
        <v>451.25790000000001</v>
      </c>
      <c r="AB7" s="147"/>
      <c r="AC7" s="148"/>
      <c r="AD7" s="114" t="s">
        <v>24</v>
      </c>
      <c r="AE7" s="147"/>
      <c r="AF7" s="148">
        <v>1030.0733</v>
      </c>
      <c r="AG7" s="149"/>
    </row>
    <row r="8" spans="1:33" s="113" customFormat="1">
      <c r="A8" s="142">
        <v>4</v>
      </c>
      <c r="B8" s="143"/>
      <c r="C8" s="114" t="s">
        <v>42</v>
      </c>
      <c r="D8" s="145"/>
      <c r="E8" s="147">
        <v>16123.553400000001</v>
      </c>
      <c r="F8" s="147"/>
      <c r="G8" s="148"/>
      <c r="H8" s="114" t="s">
        <v>42</v>
      </c>
      <c r="I8" s="147"/>
      <c r="J8" s="148">
        <v>11985.396199999999</v>
      </c>
      <c r="K8" s="147"/>
      <c r="L8" s="148"/>
      <c r="M8" s="114" t="s">
        <v>87</v>
      </c>
      <c r="N8" s="147"/>
      <c r="O8" s="148">
        <v>4682.4290000000001</v>
      </c>
      <c r="P8" s="149"/>
      <c r="R8" s="142">
        <v>54</v>
      </c>
      <c r="S8" s="143"/>
      <c r="T8" s="114" t="s">
        <v>161</v>
      </c>
      <c r="U8" s="145"/>
      <c r="V8" s="147">
        <v>1496.55</v>
      </c>
      <c r="W8" s="147"/>
      <c r="X8" s="148"/>
      <c r="Y8" s="114" t="s">
        <v>99</v>
      </c>
      <c r="Z8" s="147"/>
      <c r="AA8" s="148">
        <v>443.7475</v>
      </c>
      <c r="AB8" s="147"/>
      <c r="AC8" s="148"/>
      <c r="AD8" s="114" t="s">
        <v>40</v>
      </c>
      <c r="AE8" s="147"/>
      <c r="AF8" s="148">
        <v>997.37779999999998</v>
      </c>
      <c r="AG8" s="149"/>
    </row>
    <row r="9" spans="1:33" s="113" customFormat="1">
      <c r="A9" s="142">
        <v>5</v>
      </c>
      <c r="B9" s="143"/>
      <c r="C9" s="114" t="s">
        <v>39</v>
      </c>
      <c r="D9" s="145"/>
      <c r="E9" s="147">
        <v>14346.6682</v>
      </c>
      <c r="F9" s="147"/>
      <c r="G9" s="148"/>
      <c r="H9" s="114" t="s">
        <v>39</v>
      </c>
      <c r="I9" s="147"/>
      <c r="J9" s="148">
        <v>9581.1214999999993</v>
      </c>
      <c r="K9" s="147"/>
      <c r="L9" s="148"/>
      <c r="M9" s="114" t="s">
        <v>60</v>
      </c>
      <c r="N9" s="147"/>
      <c r="O9" s="148">
        <v>4539.5666000000001</v>
      </c>
      <c r="P9" s="149"/>
      <c r="R9" s="142">
        <v>55</v>
      </c>
      <c r="S9" s="143"/>
      <c r="T9" s="114" t="s">
        <v>78</v>
      </c>
      <c r="U9" s="145"/>
      <c r="V9" s="147">
        <v>1484.9703</v>
      </c>
      <c r="W9" s="147"/>
      <c r="X9" s="148"/>
      <c r="Y9" s="114" t="s">
        <v>25</v>
      </c>
      <c r="Z9" s="147"/>
      <c r="AA9" s="148">
        <v>438.28649999999999</v>
      </c>
      <c r="AB9" s="147"/>
      <c r="AC9" s="148"/>
      <c r="AD9" s="114" t="s">
        <v>56</v>
      </c>
      <c r="AE9" s="147"/>
      <c r="AF9" s="148">
        <v>986.89009999999996</v>
      </c>
      <c r="AG9" s="149"/>
    </row>
    <row r="10" spans="1:33" s="113" customFormat="1">
      <c r="A10" s="142">
        <v>6</v>
      </c>
      <c r="B10" s="143"/>
      <c r="C10" s="114" t="s">
        <v>58</v>
      </c>
      <c r="D10" s="145"/>
      <c r="E10" s="147">
        <v>10370.237499999999</v>
      </c>
      <c r="F10" s="147"/>
      <c r="G10" s="148"/>
      <c r="H10" s="114" t="s">
        <v>44</v>
      </c>
      <c r="I10" s="147"/>
      <c r="J10" s="148">
        <v>7434.1239999999998</v>
      </c>
      <c r="K10" s="147"/>
      <c r="L10" s="148"/>
      <c r="M10" s="114" t="s">
        <v>43</v>
      </c>
      <c r="N10" s="147"/>
      <c r="O10" s="148">
        <v>4336.1387999999997</v>
      </c>
      <c r="P10" s="149"/>
      <c r="R10" s="142">
        <v>56</v>
      </c>
      <c r="S10" s="143"/>
      <c r="T10" s="114" t="s">
        <v>95</v>
      </c>
      <c r="U10" s="145"/>
      <c r="V10" s="147">
        <v>1343.9641999999999</v>
      </c>
      <c r="W10" s="147"/>
      <c r="X10" s="148"/>
      <c r="Y10" s="114" t="s">
        <v>161</v>
      </c>
      <c r="Z10" s="147"/>
      <c r="AA10" s="148">
        <v>416.96199999999999</v>
      </c>
      <c r="AB10" s="147"/>
      <c r="AC10" s="148"/>
      <c r="AD10" s="114" t="s">
        <v>83</v>
      </c>
      <c r="AE10" s="147"/>
      <c r="AF10" s="148">
        <v>949.26089999999999</v>
      </c>
      <c r="AG10" s="149"/>
    </row>
    <row r="11" spans="1:33" s="113" customFormat="1">
      <c r="A11" s="142">
        <v>7</v>
      </c>
      <c r="B11" s="143"/>
      <c r="C11" s="114" t="s">
        <v>87</v>
      </c>
      <c r="D11" s="145"/>
      <c r="E11" s="147">
        <v>10001.0437</v>
      </c>
      <c r="F11" s="147"/>
      <c r="G11" s="148"/>
      <c r="H11" s="114" t="s">
        <v>58</v>
      </c>
      <c r="I11" s="147"/>
      <c r="J11" s="148">
        <v>7084.5237999999999</v>
      </c>
      <c r="K11" s="147"/>
      <c r="L11" s="148"/>
      <c r="M11" s="114" t="s">
        <v>42</v>
      </c>
      <c r="N11" s="147"/>
      <c r="O11" s="148">
        <v>4138.1571999999996</v>
      </c>
      <c r="P11" s="149"/>
      <c r="R11" s="142">
        <v>57</v>
      </c>
      <c r="S11" s="143"/>
      <c r="T11" s="114" t="s">
        <v>561</v>
      </c>
      <c r="U11" s="145"/>
      <c r="V11" s="147">
        <v>1300.1151</v>
      </c>
      <c r="W11" s="147"/>
      <c r="X11" s="148"/>
      <c r="Y11" s="114" t="s">
        <v>219</v>
      </c>
      <c r="Z11" s="147"/>
      <c r="AA11" s="148">
        <v>411.43090000000001</v>
      </c>
      <c r="AB11" s="147"/>
      <c r="AC11" s="148"/>
      <c r="AD11" s="114" t="s">
        <v>223</v>
      </c>
      <c r="AE11" s="147"/>
      <c r="AF11" s="148">
        <v>893.67610000000002</v>
      </c>
      <c r="AG11" s="149"/>
    </row>
    <row r="12" spans="1:33" s="113" customFormat="1">
      <c r="A12" s="142">
        <v>8</v>
      </c>
      <c r="B12" s="143"/>
      <c r="C12" s="114" t="s">
        <v>44</v>
      </c>
      <c r="D12" s="145"/>
      <c r="E12" s="147">
        <v>9920.6573000000008</v>
      </c>
      <c r="F12" s="147"/>
      <c r="G12" s="148"/>
      <c r="H12" s="114" t="s">
        <v>69</v>
      </c>
      <c r="I12" s="147"/>
      <c r="J12" s="148">
        <v>5921.8244999999997</v>
      </c>
      <c r="K12" s="147"/>
      <c r="L12" s="148"/>
      <c r="M12" s="114" t="s">
        <v>52</v>
      </c>
      <c r="N12" s="147"/>
      <c r="O12" s="148">
        <v>3949.2727</v>
      </c>
      <c r="P12" s="149"/>
      <c r="R12" s="142">
        <v>58</v>
      </c>
      <c r="S12" s="143"/>
      <c r="T12" s="114" t="s">
        <v>185</v>
      </c>
      <c r="U12" s="145"/>
      <c r="V12" s="147">
        <v>1282.5507</v>
      </c>
      <c r="W12" s="147"/>
      <c r="X12" s="148"/>
      <c r="Y12" s="114" t="s">
        <v>144</v>
      </c>
      <c r="Z12" s="147"/>
      <c r="AA12" s="148">
        <v>409.49779999999998</v>
      </c>
      <c r="AB12" s="147"/>
      <c r="AC12" s="148"/>
      <c r="AD12" s="114" t="s">
        <v>63</v>
      </c>
      <c r="AE12" s="147"/>
      <c r="AF12" s="148">
        <v>875.06269999999995</v>
      </c>
      <c r="AG12" s="149"/>
    </row>
    <row r="13" spans="1:33" s="113" customFormat="1">
      <c r="A13" s="142">
        <v>9</v>
      </c>
      <c r="B13" s="143"/>
      <c r="C13" s="114" t="s">
        <v>22</v>
      </c>
      <c r="D13" s="145"/>
      <c r="E13" s="147">
        <v>8518.2890000000007</v>
      </c>
      <c r="F13" s="147"/>
      <c r="G13" s="148"/>
      <c r="H13" s="114" t="s">
        <v>93</v>
      </c>
      <c r="I13" s="147"/>
      <c r="J13" s="148">
        <v>5609.4785000000002</v>
      </c>
      <c r="K13" s="147"/>
      <c r="L13" s="148"/>
      <c r="M13" s="114" t="s">
        <v>649</v>
      </c>
      <c r="N13" s="147"/>
      <c r="O13" s="148">
        <v>3462.1914999999999</v>
      </c>
      <c r="P13" s="149"/>
      <c r="R13" s="142">
        <v>59</v>
      </c>
      <c r="S13" s="143"/>
      <c r="T13" s="114" t="s">
        <v>230</v>
      </c>
      <c r="U13" s="145"/>
      <c r="V13" s="147">
        <v>1278.0246</v>
      </c>
      <c r="W13" s="147"/>
      <c r="X13" s="148"/>
      <c r="Y13" s="114" t="s">
        <v>160</v>
      </c>
      <c r="Z13" s="147"/>
      <c r="AA13" s="148">
        <v>401.1728</v>
      </c>
      <c r="AB13" s="147"/>
      <c r="AC13" s="148"/>
      <c r="AD13" s="114" t="s">
        <v>78</v>
      </c>
      <c r="AE13" s="147"/>
      <c r="AF13" s="148">
        <v>842.23389999999995</v>
      </c>
      <c r="AG13" s="149"/>
    </row>
    <row r="14" spans="1:33" s="113" customFormat="1">
      <c r="A14" s="142">
        <v>10</v>
      </c>
      <c r="B14" s="143"/>
      <c r="C14" s="114" t="s">
        <v>69</v>
      </c>
      <c r="D14" s="145"/>
      <c r="E14" s="147">
        <v>8463.0465000000004</v>
      </c>
      <c r="F14" s="147"/>
      <c r="G14" s="148"/>
      <c r="H14" s="114" t="s">
        <v>88</v>
      </c>
      <c r="I14" s="147"/>
      <c r="J14" s="148">
        <v>5603.3963999999996</v>
      </c>
      <c r="K14" s="147"/>
      <c r="L14" s="148"/>
      <c r="M14" s="114" t="s">
        <v>23</v>
      </c>
      <c r="N14" s="147"/>
      <c r="O14" s="148">
        <v>3362.4086000000002</v>
      </c>
      <c r="P14" s="149"/>
      <c r="R14" s="142">
        <v>60</v>
      </c>
      <c r="S14" s="143"/>
      <c r="T14" s="114" t="s">
        <v>24</v>
      </c>
      <c r="U14" s="145"/>
      <c r="V14" s="147">
        <v>1250.0246999999999</v>
      </c>
      <c r="W14" s="147"/>
      <c r="X14" s="148"/>
      <c r="Y14" s="114" t="s">
        <v>199</v>
      </c>
      <c r="Z14" s="147"/>
      <c r="AA14" s="148">
        <v>376.0412</v>
      </c>
      <c r="AB14" s="147"/>
      <c r="AC14" s="148"/>
      <c r="AD14" s="114" t="s">
        <v>36</v>
      </c>
      <c r="AE14" s="147"/>
      <c r="AF14" s="148">
        <v>833.98329999999999</v>
      </c>
      <c r="AG14" s="149"/>
    </row>
    <row r="15" spans="1:33" s="113" customFormat="1">
      <c r="A15" s="142">
        <v>11</v>
      </c>
      <c r="B15" s="143"/>
      <c r="C15" s="114" t="s">
        <v>59</v>
      </c>
      <c r="D15" s="145"/>
      <c r="E15" s="147">
        <v>7826.3431</v>
      </c>
      <c r="F15" s="147"/>
      <c r="G15" s="148"/>
      <c r="H15" s="114" t="s">
        <v>87</v>
      </c>
      <c r="I15" s="147"/>
      <c r="J15" s="148">
        <v>5318.6147000000001</v>
      </c>
      <c r="K15" s="147"/>
      <c r="L15" s="148"/>
      <c r="M15" s="114" t="s">
        <v>58</v>
      </c>
      <c r="N15" s="147"/>
      <c r="O15" s="148">
        <v>3285.7136999999998</v>
      </c>
      <c r="P15" s="149"/>
      <c r="R15" s="142">
        <v>61</v>
      </c>
      <c r="S15" s="143"/>
      <c r="T15" s="114" t="s">
        <v>222</v>
      </c>
      <c r="U15" s="145"/>
      <c r="V15" s="147">
        <v>1153.47</v>
      </c>
      <c r="W15" s="147"/>
      <c r="X15" s="148"/>
      <c r="Y15" s="114" t="s">
        <v>153</v>
      </c>
      <c r="Z15" s="147"/>
      <c r="AA15" s="148">
        <v>370.35250000000002</v>
      </c>
      <c r="AB15" s="147"/>
      <c r="AC15" s="148"/>
      <c r="AD15" s="114" t="s">
        <v>20</v>
      </c>
      <c r="AE15" s="147"/>
      <c r="AF15" s="148">
        <v>800.9597</v>
      </c>
      <c r="AG15" s="149"/>
    </row>
    <row r="16" spans="1:33" s="113" customFormat="1">
      <c r="A16" s="142">
        <v>12</v>
      </c>
      <c r="B16" s="143"/>
      <c r="C16" s="114" t="s">
        <v>88</v>
      </c>
      <c r="D16" s="145"/>
      <c r="E16" s="147">
        <v>7473.3536999999997</v>
      </c>
      <c r="F16" s="147"/>
      <c r="G16" s="148"/>
      <c r="H16" s="114" t="s">
        <v>55</v>
      </c>
      <c r="I16" s="147"/>
      <c r="J16" s="148">
        <v>4901.3894</v>
      </c>
      <c r="K16" s="147"/>
      <c r="L16" s="148"/>
      <c r="M16" s="114" t="s">
        <v>46</v>
      </c>
      <c r="N16" s="147"/>
      <c r="O16" s="148">
        <v>3198.5907999999999</v>
      </c>
      <c r="P16" s="149"/>
      <c r="R16" s="142">
        <v>62</v>
      </c>
      <c r="S16" s="143"/>
      <c r="T16" s="114" t="s">
        <v>57</v>
      </c>
      <c r="U16" s="145"/>
      <c r="V16" s="147">
        <v>1147.211</v>
      </c>
      <c r="W16" s="147"/>
      <c r="X16" s="148"/>
      <c r="Y16" s="114" t="s">
        <v>226</v>
      </c>
      <c r="Z16" s="147"/>
      <c r="AA16" s="148">
        <v>353.52359999999999</v>
      </c>
      <c r="AB16" s="147"/>
      <c r="AC16" s="148"/>
      <c r="AD16" s="114" t="s">
        <v>590</v>
      </c>
      <c r="AE16" s="147"/>
      <c r="AF16" s="148">
        <v>794.23239999999998</v>
      </c>
      <c r="AG16" s="149"/>
    </row>
    <row r="17" spans="1:33" s="113" customFormat="1">
      <c r="A17" s="142">
        <v>13</v>
      </c>
      <c r="B17" s="143"/>
      <c r="C17" s="114" t="s">
        <v>93</v>
      </c>
      <c r="D17" s="145"/>
      <c r="E17" s="147">
        <v>7426.0155000000004</v>
      </c>
      <c r="F17" s="147"/>
      <c r="G17" s="148"/>
      <c r="H17" s="114" t="s">
        <v>59</v>
      </c>
      <c r="I17" s="147"/>
      <c r="J17" s="148">
        <v>4693.6886999999997</v>
      </c>
      <c r="K17" s="147"/>
      <c r="L17" s="148"/>
      <c r="M17" s="114" t="s">
        <v>59</v>
      </c>
      <c r="N17" s="147"/>
      <c r="O17" s="148">
        <v>3132.6543999999999</v>
      </c>
      <c r="P17" s="149"/>
      <c r="R17" s="142">
        <v>63</v>
      </c>
      <c r="S17" s="143"/>
      <c r="T17" s="114" t="s">
        <v>76</v>
      </c>
      <c r="U17" s="145"/>
      <c r="V17" s="147">
        <v>1119.3513</v>
      </c>
      <c r="W17" s="147"/>
      <c r="X17" s="148"/>
      <c r="Y17" s="114" t="s">
        <v>224</v>
      </c>
      <c r="Z17" s="147"/>
      <c r="AA17" s="148">
        <v>347.51979999999998</v>
      </c>
      <c r="AB17" s="147"/>
      <c r="AC17" s="148"/>
      <c r="AD17" s="114" t="s">
        <v>204</v>
      </c>
      <c r="AE17" s="147"/>
      <c r="AF17" s="148">
        <v>791.38739999999996</v>
      </c>
      <c r="AG17" s="149"/>
    </row>
    <row r="18" spans="1:33" s="113" customFormat="1">
      <c r="A18" s="142">
        <v>14</v>
      </c>
      <c r="B18" s="143"/>
      <c r="C18" s="114" t="s">
        <v>94</v>
      </c>
      <c r="D18" s="145"/>
      <c r="E18" s="147">
        <v>6650.5340999999999</v>
      </c>
      <c r="F18" s="147"/>
      <c r="G18" s="148"/>
      <c r="H18" s="114" t="s">
        <v>40</v>
      </c>
      <c r="I18" s="147"/>
      <c r="J18" s="148">
        <v>4599.6723000000002</v>
      </c>
      <c r="K18" s="147"/>
      <c r="L18" s="148"/>
      <c r="M18" s="114" t="s">
        <v>128</v>
      </c>
      <c r="N18" s="147"/>
      <c r="O18" s="148">
        <v>3021.2828</v>
      </c>
      <c r="P18" s="149"/>
      <c r="R18" s="142">
        <v>64</v>
      </c>
      <c r="S18" s="143"/>
      <c r="T18" s="114" t="s">
        <v>204</v>
      </c>
      <c r="U18" s="145"/>
      <c r="V18" s="147">
        <v>1112.4287999999999</v>
      </c>
      <c r="W18" s="147"/>
      <c r="X18" s="148"/>
      <c r="Y18" s="114" t="s">
        <v>159</v>
      </c>
      <c r="Z18" s="147"/>
      <c r="AA18" s="148">
        <v>335.87799999999999</v>
      </c>
      <c r="AB18" s="147"/>
      <c r="AC18" s="148"/>
      <c r="AD18" s="114" t="s">
        <v>662</v>
      </c>
      <c r="AE18" s="147"/>
      <c r="AF18" s="148">
        <v>789.63800000000003</v>
      </c>
      <c r="AG18" s="149"/>
    </row>
    <row r="19" spans="1:33" s="113" customFormat="1">
      <c r="A19" s="142">
        <v>15</v>
      </c>
      <c r="B19" s="143"/>
      <c r="C19" s="114" t="s">
        <v>55</v>
      </c>
      <c r="D19" s="145"/>
      <c r="E19" s="147">
        <v>6305.4759999999997</v>
      </c>
      <c r="F19" s="147"/>
      <c r="G19" s="148"/>
      <c r="H19" s="114" t="s">
        <v>37</v>
      </c>
      <c r="I19" s="147"/>
      <c r="J19" s="148">
        <v>4522.1675999999998</v>
      </c>
      <c r="K19" s="147"/>
      <c r="L19" s="148"/>
      <c r="M19" s="114" t="s">
        <v>29</v>
      </c>
      <c r="N19" s="147"/>
      <c r="O19" s="148">
        <v>2663.8413999999998</v>
      </c>
      <c r="P19" s="149"/>
      <c r="R19" s="142">
        <v>65</v>
      </c>
      <c r="S19" s="143"/>
      <c r="T19" s="114" t="s">
        <v>47</v>
      </c>
      <c r="U19" s="145"/>
      <c r="V19" s="147">
        <v>1104.1992</v>
      </c>
      <c r="W19" s="147"/>
      <c r="X19" s="148"/>
      <c r="Y19" s="114" t="s">
        <v>45</v>
      </c>
      <c r="Z19" s="147"/>
      <c r="AA19" s="148">
        <v>330.92869999999999</v>
      </c>
      <c r="AB19" s="147"/>
      <c r="AC19" s="148"/>
      <c r="AD19" s="114" t="s">
        <v>211</v>
      </c>
      <c r="AE19" s="147"/>
      <c r="AF19" s="148">
        <v>783.45809999999994</v>
      </c>
      <c r="AG19" s="149"/>
    </row>
    <row r="20" spans="1:33" s="113" customFormat="1">
      <c r="A20" s="142">
        <v>16</v>
      </c>
      <c r="B20" s="143"/>
      <c r="C20" s="114" t="s">
        <v>37</v>
      </c>
      <c r="D20" s="145"/>
      <c r="E20" s="147">
        <v>5797.1248999999998</v>
      </c>
      <c r="F20" s="147"/>
      <c r="G20" s="148"/>
      <c r="H20" s="114" t="s">
        <v>70</v>
      </c>
      <c r="I20" s="147"/>
      <c r="J20" s="148">
        <v>3463.8784000000001</v>
      </c>
      <c r="K20" s="147"/>
      <c r="L20" s="148"/>
      <c r="M20" s="114" t="s">
        <v>69</v>
      </c>
      <c r="N20" s="147"/>
      <c r="O20" s="148">
        <v>2541.2220000000002</v>
      </c>
      <c r="P20" s="149"/>
      <c r="R20" s="142">
        <v>66</v>
      </c>
      <c r="S20" s="143"/>
      <c r="T20" s="114" t="s">
        <v>197</v>
      </c>
      <c r="U20" s="145"/>
      <c r="V20" s="147">
        <v>1095.8951999999999</v>
      </c>
      <c r="W20" s="147"/>
      <c r="X20" s="148"/>
      <c r="Y20" s="114" t="s">
        <v>204</v>
      </c>
      <c r="Z20" s="147"/>
      <c r="AA20" s="148">
        <v>321.04140000000001</v>
      </c>
      <c r="AB20" s="147"/>
      <c r="AC20" s="148"/>
      <c r="AD20" s="114" t="s">
        <v>197</v>
      </c>
      <c r="AE20" s="147"/>
      <c r="AF20" s="148">
        <v>779.03359999999998</v>
      </c>
      <c r="AG20" s="149"/>
    </row>
    <row r="21" spans="1:33" s="113" customFormat="1">
      <c r="A21" s="142">
        <v>17</v>
      </c>
      <c r="B21" s="143"/>
      <c r="C21" s="114" t="s">
        <v>40</v>
      </c>
      <c r="D21" s="145"/>
      <c r="E21" s="147">
        <v>5597.0501000000004</v>
      </c>
      <c r="F21" s="147"/>
      <c r="G21" s="148"/>
      <c r="H21" s="114" t="s">
        <v>50</v>
      </c>
      <c r="I21" s="147"/>
      <c r="J21" s="148">
        <v>3333.6383999999998</v>
      </c>
      <c r="K21" s="147"/>
      <c r="L21" s="148"/>
      <c r="M21" s="114" t="s">
        <v>44</v>
      </c>
      <c r="N21" s="147"/>
      <c r="O21" s="148">
        <v>2486.5333000000001</v>
      </c>
      <c r="P21" s="149"/>
      <c r="R21" s="142">
        <v>67</v>
      </c>
      <c r="S21" s="143"/>
      <c r="T21" s="114" t="s">
        <v>86</v>
      </c>
      <c r="U21" s="145"/>
      <c r="V21" s="147">
        <v>1090.5084999999999</v>
      </c>
      <c r="W21" s="147"/>
      <c r="X21" s="148"/>
      <c r="Y21" s="114" t="s">
        <v>152</v>
      </c>
      <c r="Z21" s="147"/>
      <c r="AA21" s="148">
        <v>318.99400000000003</v>
      </c>
      <c r="AB21" s="147"/>
      <c r="AC21" s="148"/>
      <c r="AD21" s="114" t="s">
        <v>112</v>
      </c>
      <c r="AE21" s="147"/>
      <c r="AF21" s="148">
        <v>752.05359999999996</v>
      </c>
      <c r="AG21" s="149"/>
    </row>
    <row r="22" spans="1:33" s="113" customFormat="1">
      <c r="A22" s="142">
        <v>18</v>
      </c>
      <c r="B22" s="143"/>
      <c r="C22" s="114" t="s">
        <v>649</v>
      </c>
      <c r="D22" s="145"/>
      <c r="E22" s="147">
        <v>5174.8635000000004</v>
      </c>
      <c r="F22" s="147"/>
      <c r="G22" s="148"/>
      <c r="H22" s="114" t="s">
        <v>54</v>
      </c>
      <c r="I22" s="147"/>
      <c r="J22" s="148">
        <v>2521.375</v>
      </c>
      <c r="K22" s="147"/>
      <c r="L22" s="148"/>
      <c r="M22" s="114" t="s">
        <v>45</v>
      </c>
      <c r="N22" s="147"/>
      <c r="O22" s="148">
        <v>2479.9726000000001</v>
      </c>
      <c r="P22" s="149"/>
      <c r="R22" s="142">
        <v>68</v>
      </c>
      <c r="S22" s="143"/>
      <c r="T22" s="114" t="s">
        <v>49</v>
      </c>
      <c r="U22" s="145"/>
      <c r="V22" s="147">
        <v>1060.165</v>
      </c>
      <c r="W22" s="147"/>
      <c r="X22" s="148"/>
      <c r="Y22" s="114" t="s">
        <v>197</v>
      </c>
      <c r="Z22" s="147"/>
      <c r="AA22" s="148">
        <v>316.86160000000001</v>
      </c>
      <c r="AB22" s="147"/>
      <c r="AC22" s="148"/>
      <c r="AD22" s="114" t="s">
        <v>74</v>
      </c>
      <c r="AE22" s="147"/>
      <c r="AF22" s="148">
        <v>740.89340000000004</v>
      </c>
      <c r="AG22" s="149"/>
    </row>
    <row r="23" spans="1:33" s="113" customFormat="1">
      <c r="A23" s="142">
        <v>19</v>
      </c>
      <c r="B23" s="143"/>
      <c r="C23" s="114" t="s">
        <v>46</v>
      </c>
      <c r="D23" s="145"/>
      <c r="E23" s="147">
        <v>4977.4358000000002</v>
      </c>
      <c r="F23" s="147"/>
      <c r="G23" s="148"/>
      <c r="H23" s="114" t="s">
        <v>66</v>
      </c>
      <c r="I23" s="147"/>
      <c r="J23" s="148">
        <v>2443.4639000000002</v>
      </c>
      <c r="K23" s="147"/>
      <c r="L23" s="148"/>
      <c r="M23" s="114" t="s">
        <v>82</v>
      </c>
      <c r="N23" s="147"/>
      <c r="O23" s="148">
        <v>2256.2701000000002</v>
      </c>
      <c r="P23" s="149"/>
      <c r="R23" s="142">
        <v>69</v>
      </c>
      <c r="S23" s="143"/>
      <c r="T23" s="114" t="s">
        <v>419</v>
      </c>
      <c r="U23" s="145"/>
      <c r="V23" s="147">
        <v>1055.6938</v>
      </c>
      <c r="W23" s="147"/>
      <c r="X23" s="148"/>
      <c r="Y23" s="114" t="s">
        <v>23</v>
      </c>
      <c r="Z23" s="147"/>
      <c r="AA23" s="148">
        <v>306.69479999999999</v>
      </c>
      <c r="AB23" s="147"/>
      <c r="AC23" s="148"/>
      <c r="AD23" s="114" t="s">
        <v>171</v>
      </c>
      <c r="AE23" s="147"/>
      <c r="AF23" s="148">
        <v>728.40840000000003</v>
      </c>
      <c r="AG23" s="149"/>
    </row>
    <row r="24" spans="1:33" s="113" customFormat="1">
      <c r="A24" s="142">
        <v>20</v>
      </c>
      <c r="B24" s="143"/>
      <c r="C24" s="114" t="s">
        <v>72</v>
      </c>
      <c r="D24" s="145"/>
      <c r="E24" s="147">
        <v>4205.7866999999997</v>
      </c>
      <c r="F24" s="147"/>
      <c r="G24" s="148"/>
      <c r="H24" s="114" t="s">
        <v>96</v>
      </c>
      <c r="I24" s="147"/>
      <c r="J24" s="148">
        <v>2428.2953000000002</v>
      </c>
      <c r="K24" s="147"/>
      <c r="L24" s="148"/>
      <c r="M24" s="114" t="s">
        <v>77</v>
      </c>
      <c r="N24" s="147"/>
      <c r="O24" s="148">
        <v>1935.9027000000001</v>
      </c>
      <c r="P24" s="149"/>
      <c r="R24" s="142">
        <v>70</v>
      </c>
      <c r="S24" s="143"/>
      <c r="T24" s="114" t="s">
        <v>119</v>
      </c>
      <c r="U24" s="145"/>
      <c r="V24" s="147">
        <v>1055.3981000000001</v>
      </c>
      <c r="W24" s="147"/>
      <c r="X24" s="148"/>
      <c r="Y24" s="114" t="s">
        <v>389</v>
      </c>
      <c r="Z24" s="147"/>
      <c r="AA24" s="148">
        <v>266.56099999999998</v>
      </c>
      <c r="AB24" s="147"/>
      <c r="AC24" s="148"/>
      <c r="AD24" s="114" t="s">
        <v>651</v>
      </c>
      <c r="AE24" s="147"/>
      <c r="AF24" s="148">
        <v>712.02809999999999</v>
      </c>
      <c r="AG24" s="149"/>
    </row>
    <row r="25" spans="1:33" s="113" customFormat="1">
      <c r="A25" s="142">
        <v>21</v>
      </c>
      <c r="B25" s="143"/>
      <c r="C25" s="114" t="s">
        <v>70</v>
      </c>
      <c r="D25" s="145"/>
      <c r="E25" s="147">
        <v>4116.6845000000003</v>
      </c>
      <c r="F25" s="147"/>
      <c r="G25" s="148"/>
      <c r="H25" s="114" t="s">
        <v>72</v>
      </c>
      <c r="I25" s="147"/>
      <c r="J25" s="148">
        <v>2404.8917999999999</v>
      </c>
      <c r="K25" s="147"/>
      <c r="L25" s="148"/>
      <c r="M25" s="114" t="s">
        <v>30</v>
      </c>
      <c r="N25" s="147"/>
      <c r="O25" s="148">
        <v>1931.8939</v>
      </c>
      <c r="P25" s="149"/>
      <c r="R25" s="142">
        <v>71</v>
      </c>
      <c r="S25" s="143"/>
      <c r="T25" s="114" t="s">
        <v>114</v>
      </c>
      <c r="U25" s="145"/>
      <c r="V25" s="147">
        <v>1051.9549999999999</v>
      </c>
      <c r="W25" s="147"/>
      <c r="X25" s="148"/>
      <c r="Y25" s="114" t="s">
        <v>216</v>
      </c>
      <c r="Z25" s="147"/>
      <c r="AA25" s="148">
        <v>251.1421</v>
      </c>
      <c r="AB25" s="147"/>
      <c r="AC25" s="148"/>
      <c r="AD25" s="114" t="s">
        <v>627</v>
      </c>
      <c r="AE25" s="147"/>
      <c r="AF25" s="148">
        <v>705.92740000000003</v>
      </c>
      <c r="AG25" s="149"/>
    </row>
    <row r="26" spans="1:33" s="113" customFormat="1">
      <c r="A26" s="142">
        <v>22</v>
      </c>
      <c r="B26" s="143"/>
      <c r="C26" s="114" t="s">
        <v>50</v>
      </c>
      <c r="D26" s="145"/>
      <c r="E26" s="147">
        <v>3994.2121000000002</v>
      </c>
      <c r="F26" s="147"/>
      <c r="G26" s="148"/>
      <c r="H26" s="114" t="s">
        <v>63</v>
      </c>
      <c r="I26" s="147"/>
      <c r="J26" s="148">
        <v>2120.5129999999999</v>
      </c>
      <c r="K26" s="147"/>
      <c r="L26" s="148"/>
      <c r="M26" s="114" t="s">
        <v>661</v>
      </c>
      <c r="N26" s="147"/>
      <c r="O26" s="148">
        <v>1911.9883</v>
      </c>
      <c r="P26" s="149"/>
      <c r="R26" s="142">
        <v>72</v>
      </c>
      <c r="S26" s="143"/>
      <c r="T26" s="114" t="s">
        <v>56</v>
      </c>
      <c r="U26" s="145"/>
      <c r="V26" s="147">
        <v>986.89009999999996</v>
      </c>
      <c r="W26" s="147"/>
      <c r="X26" s="148"/>
      <c r="Y26" s="114" t="s">
        <v>650</v>
      </c>
      <c r="Z26" s="147"/>
      <c r="AA26" s="148">
        <v>250.9228</v>
      </c>
      <c r="AB26" s="147"/>
      <c r="AC26" s="148"/>
      <c r="AD26" s="114" t="s">
        <v>493</v>
      </c>
      <c r="AE26" s="147"/>
      <c r="AF26" s="148">
        <v>702.21969999999999</v>
      </c>
      <c r="AG26" s="149"/>
    </row>
    <row r="27" spans="1:33" s="113" customFormat="1">
      <c r="A27" s="142">
        <v>23</v>
      </c>
      <c r="B27" s="143"/>
      <c r="C27" s="114" t="s">
        <v>66</v>
      </c>
      <c r="D27" s="145"/>
      <c r="E27" s="147">
        <v>3991.8530000000001</v>
      </c>
      <c r="F27" s="147"/>
      <c r="G27" s="148"/>
      <c r="H27" s="114" t="s">
        <v>77</v>
      </c>
      <c r="I27" s="147"/>
      <c r="J27" s="148">
        <v>1922.1947</v>
      </c>
      <c r="K27" s="147"/>
      <c r="L27" s="148"/>
      <c r="M27" s="114" t="s">
        <v>198</v>
      </c>
      <c r="N27" s="147"/>
      <c r="O27" s="148">
        <v>1873.4761000000001</v>
      </c>
      <c r="P27" s="149"/>
      <c r="R27" s="142">
        <v>73</v>
      </c>
      <c r="S27" s="143"/>
      <c r="T27" s="114" t="s">
        <v>48</v>
      </c>
      <c r="U27" s="145"/>
      <c r="V27" s="147">
        <v>970.09950000000003</v>
      </c>
      <c r="W27" s="147"/>
      <c r="X27" s="148"/>
      <c r="Y27" s="114" t="s">
        <v>75</v>
      </c>
      <c r="Z27" s="147"/>
      <c r="AA27" s="148">
        <v>237.4957</v>
      </c>
      <c r="AB27" s="147"/>
      <c r="AC27" s="148"/>
      <c r="AD27" s="114" t="s">
        <v>21</v>
      </c>
      <c r="AE27" s="147"/>
      <c r="AF27" s="148">
        <v>689.94510000000002</v>
      </c>
      <c r="AG27" s="149"/>
    </row>
    <row r="28" spans="1:33" s="113" customFormat="1">
      <c r="A28" s="142">
        <v>24</v>
      </c>
      <c r="B28" s="143"/>
      <c r="C28" s="114" t="s">
        <v>77</v>
      </c>
      <c r="D28" s="145"/>
      <c r="E28" s="147">
        <v>3858.0974000000001</v>
      </c>
      <c r="F28" s="147"/>
      <c r="G28" s="148"/>
      <c r="H28" s="114" t="s">
        <v>46</v>
      </c>
      <c r="I28" s="147"/>
      <c r="J28" s="148">
        <v>1778.845</v>
      </c>
      <c r="K28" s="147"/>
      <c r="L28" s="148"/>
      <c r="M28" s="114" t="s">
        <v>88</v>
      </c>
      <c r="N28" s="147"/>
      <c r="O28" s="148">
        <v>1869.9573</v>
      </c>
      <c r="P28" s="149"/>
      <c r="R28" s="142">
        <v>74</v>
      </c>
      <c r="S28" s="143"/>
      <c r="T28" s="114" t="s">
        <v>211</v>
      </c>
      <c r="U28" s="145"/>
      <c r="V28" s="147">
        <v>963.88279999999997</v>
      </c>
      <c r="W28" s="147"/>
      <c r="X28" s="148"/>
      <c r="Y28" s="114" t="s">
        <v>183</v>
      </c>
      <c r="Z28" s="147"/>
      <c r="AA28" s="148">
        <v>234.7544</v>
      </c>
      <c r="AB28" s="147"/>
      <c r="AC28" s="148"/>
      <c r="AD28" s="114" t="s">
        <v>427</v>
      </c>
      <c r="AE28" s="147"/>
      <c r="AF28" s="148">
        <v>682.11739999999998</v>
      </c>
      <c r="AG28" s="149"/>
    </row>
    <row r="29" spans="1:33" s="113" customFormat="1">
      <c r="A29" s="142">
        <v>25</v>
      </c>
      <c r="B29" s="143"/>
      <c r="C29" s="114" t="s">
        <v>96</v>
      </c>
      <c r="D29" s="145"/>
      <c r="E29" s="147">
        <v>3729.2181</v>
      </c>
      <c r="F29" s="147"/>
      <c r="G29" s="148"/>
      <c r="H29" s="114" t="s">
        <v>61</v>
      </c>
      <c r="I29" s="147"/>
      <c r="J29" s="148">
        <v>1753.5664999999999</v>
      </c>
      <c r="K29" s="147"/>
      <c r="L29" s="148"/>
      <c r="M29" s="114" t="s">
        <v>68</v>
      </c>
      <c r="N29" s="147"/>
      <c r="O29" s="148">
        <v>1852.1005</v>
      </c>
      <c r="P29" s="149"/>
      <c r="R29" s="142">
        <v>75</v>
      </c>
      <c r="S29" s="143"/>
      <c r="T29" s="114" t="s">
        <v>223</v>
      </c>
      <c r="U29" s="145"/>
      <c r="V29" s="147">
        <v>955.83140000000003</v>
      </c>
      <c r="W29" s="147"/>
      <c r="X29" s="148"/>
      <c r="Y29" s="114" t="s">
        <v>151</v>
      </c>
      <c r="Z29" s="147"/>
      <c r="AA29" s="148">
        <v>230.21369999999999</v>
      </c>
      <c r="AB29" s="147"/>
      <c r="AC29" s="148"/>
      <c r="AD29" s="114" t="s">
        <v>420</v>
      </c>
      <c r="AE29" s="147"/>
      <c r="AF29" s="148">
        <v>675.68740000000003</v>
      </c>
      <c r="AG29" s="149"/>
    </row>
    <row r="30" spans="1:33" s="113" customFormat="1">
      <c r="A30" s="142">
        <v>26</v>
      </c>
      <c r="B30" s="143"/>
      <c r="C30" s="114" t="s">
        <v>54</v>
      </c>
      <c r="D30" s="145"/>
      <c r="E30" s="147">
        <v>3694.1934999999999</v>
      </c>
      <c r="F30" s="147"/>
      <c r="G30" s="148"/>
      <c r="H30" s="114" t="s">
        <v>22</v>
      </c>
      <c r="I30" s="147"/>
      <c r="J30" s="148">
        <v>1718.9965999999999</v>
      </c>
      <c r="K30" s="147"/>
      <c r="L30" s="148"/>
      <c r="M30" s="114" t="s">
        <v>93</v>
      </c>
      <c r="N30" s="147"/>
      <c r="O30" s="148">
        <v>1816.537</v>
      </c>
      <c r="P30" s="149"/>
      <c r="R30" s="142">
        <v>76</v>
      </c>
      <c r="S30" s="143"/>
      <c r="T30" s="114" t="s">
        <v>67</v>
      </c>
      <c r="U30" s="145"/>
      <c r="V30" s="147">
        <v>891.61339999999996</v>
      </c>
      <c r="W30" s="147"/>
      <c r="X30" s="148"/>
      <c r="Y30" s="114" t="s">
        <v>24</v>
      </c>
      <c r="Z30" s="147"/>
      <c r="AA30" s="148">
        <v>219.95140000000001</v>
      </c>
      <c r="AB30" s="147"/>
      <c r="AC30" s="148"/>
      <c r="AD30" s="114" t="s">
        <v>57</v>
      </c>
      <c r="AE30" s="147"/>
      <c r="AF30" s="148">
        <v>673.75509999999997</v>
      </c>
      <c r="AG30" s="149"/>
    </row>
    <row r="31" spans="1:33" s="113" customFormat="1">
      <c r="A31" s="142">
        <v>27</v>
      </c>
      <c r="B31" s="143"/>
      <c r="C31" s="114" t="s">
        <v>23</v>
      </c>
      <c r="D31" s="145"/>
      <c r="E31" s="147">
        <v>3669.1034</v>
      </c>
      <c r="F31" s="147"/>
      <c r="G31" s="148"/>
      <c r="H31" s="114" t="s">
        <v>649</v>
      </c>
      <c r="I31" s="147"/>
      <c r="J31" s="148">
        <v>1712.672</v>
      </c>
      <c r="K31" s="147"/>
      <c r="L31" s="148"/>
      <c r="M31" s="114" t="s">
        <v>72</v>
      </c>
      <c r="N31" s="147"/>
      <c r="O31" s="148">
        <v>1800.8949</v>
      </c>
      <c r="P31" s="149"/>
      <c r="R31" s="142">
        <v>77</v>
      </c>
      <c r="S31" s="143"/>
      <c r="T31" s="114" t="s">
        <v>165</v>
      </c>
      <c r="U31" s="145"/>
      <c r="V31" s="147">
        <v>857.81859999999995</v>
      </c>
      <c r="W31" s="147"/>
      <c r="X31" s="148"/>
      <c r="Y31" s="114" t="s">
        <v>227</v>
      </c>
      <c r="Z31" s="147"/>
      <c r="AA31" s="148">
        <v>211.7176</v>
      </c>
      <c r="AB31" s="147"/>
      <c r="AC31" s="148"/>
      <c r="AD31" s="114" t="s">
        <v>50</v>
      </c>
      <c r="AE31" s="147"/>
      <c r="AF31" s="148">
        <v>660.57370000000003</v>
      </c>
      <c r="AG31" s="149"/>
    </row>
    <row r="32" spans="1:33" s="113" customFormat="1">
      <c r="A32" s="142">
        <v>28</v>
      </c>
      <c r="B32" s="143"/>
      <c r="C32" s="114" t="s">
        <v>661</v>
      </c>
      <c r="D32" s="145"/>
      <c r="E32" s="147">
        <v>3537.7901000000002</v>
      </c>
      <c r="F32" s="147"/>
      <c r="G32" s="148"/>
      <c r="H32" s="114" t="s">
        <v>89</v>
      </c>
      <c r="I32" s="147"/>
      <c r="J32" s="148">
        <v>1636.8858</v>
      </c>
      <c r="K32" s="147"/>
      <c r="L32" s="148"/>
      <c r="M32" s="114" t="s">
        <v>89</v>
      </c>
      <c r="N32" s="147"/>
      <c r="O32" s="148">
        <v>1708.6551999999999</v>
      </c>
      <c r="P32" s="149"/>
      <c r="R32" s="142">
        <v>78</v>
      </c>
      <c r="S32" s="143"/>
      <c r="T32" s="114" t="s">
        <v>224</v>
      </c>
      <c r="U32" s="145"/>
      <c r="V32" s="147">
        <v>849.39350000000002</v>
      </c>
      <c r="W32" s="147"/>
      <c r="X32" s="148"/>
      <c r="Y32" s="114" t="s">
        <v>29</v>
      </c>
      <c r="Z32" s="147"/>
      <c r="AA32" s="148">
        <v>200.1267</v>
      </c>
      <c r="AB32" s="147"/>
      <c r="AC32" s="148"/>
      <c r="AD32" s="114" t="s">
        <v>70</v>
      </c>
      <c r="AE32" s="147"/>
      <c r="AF32" s="148">
        <v>652.80610000000001</v>
      </c>
      <c r="AG32" s="149"/>
    </row>
    <row r="33" spans="1:33" s="113" customFormat="1">
      <c r="A33" s="142">
        <v>29</v>
      </c>
      <c r="B33" s="143"/>
      <c r="C33" s="114" t="s">
        <v>89</v>
      </c>
      <c r="D33" s="145"/>
      <c r="E33" s="147">
        <v>3345.5410000000002</v>
      </c>
      <c r="F33" s="147"/>
      <c r="G33" s="148"/>
      <c r="H33" s="114" t="s">
        <v>661</v>
      </c>
      <c r="I33" s="147"/>
      <c r="J33" s="148">
        <v>1625.8018</v>
      </c>
      <c r="K33" s="147"/>
      <c r="L33" s="148"/>
      <c r="M33" s="114" t="s">
        <v>579</v>
      </c>
      <c r="N33" s="147"/>
      <c r="O33" s="148">
        <v>1566.1795999999999</v>
      </c>
      <c r="P33" s="149"/>
      <c r="R33" s="142">
        <v>79</v>
      </c>
      <c r="S33" s="143"/>
      <c r="T33" s="114" t="s">
        <v>75</v>
      </c>
      <c r="U33" s="145"/>
      <c r="V33" s="147">
        <v>808.55610000000001</v>
      </c>
      <c r="W33" s="147"/>
      <c r="X33" s="148"/>
      <c r="Y33" s="114" t="s">
        <v>84</v>
      </c>
      <c r="Z33" s="147"/>
      <c r="AA33" s="148">
        <v>190.80240000000001</v>
      </c>
      <c r="AB33" s="147"/>
      <c r="AC33" s="148"/>
      <c r="AD33" s="114" t="s">
        <v>95</v>
      </c>
      <c r="AE33" s="147"/>
      <c r="AF33" s="148">
        <v>616.74159999999995</v>
      </c>
      <c r="AG33" s="149"/>
    </row>
    <row r="34" spans="1:33" s="113" customFormat="1">
      <c r="A34" s="142">
        <v>30</v>
      </c>
      <c r="B34" s="143"/>
      <c r="C34" s="114" t="s">
        <v>128</v>
      </c>
      <c r="D34" s="145"/>
      <c r="E34" s="147">
        <v>3021.2828</v>
      </c>
      <c r="F34" s="147"/>
      <c r="G34" s="148"/>
      <c r="H34" s="114" t="s">
        <v>97</v>
      </c>
      <c r="I34" s="147"/>
      <c r="J34" s="148">
        <v>1478.991</v>
      </c>
      <c r="K34" s="147"/>
      <c r="L34" s="148"/>
      <c r="M34" s="114" t="s">
        <v>66</v>
      </c>
      <c r="N34" s="147"/>
      <c r="O34" s="148">
        <v>1548.3891000000001</v>
      </c>
      <c r="P34" s="149"/>
      <c r="R34" s="142">
        <v>80</v>
      </c>
      <c r="S34" s="143"/>
      <c r="T34" s="114" t="s">
        <v>590</v>
      </c>
      <c r="U34" s="145"/>
      <c r="V34" s="147">
        <v>794.23239999999998</v>
      </c>
      <c r="W34" s="147"/>
      <c r="X34" s="148"/>
      <c r="Y34" s="114" t="s">
        <v>195</v>
      </c>
      <c r="Z34" s="147"/>
      <c r="AA34" s="148">
        <v>189.91640000000001</v>
      </c>
      <c r="AB34" s="147"/>
      <c r="AC34" s="148"/>
      <c r="AD34" s="114" t="s">
        <v>228</v>
      </c>
      <c r="AE34" s="147"/>
      <c r="AF34" s="148">
        <v>610.48090000000002</v>
      </c>
      <c r="AG34" s="149"/>
    </row>
    <row r="35" spans="1:33" s="113" customFormat="1">
      <c r="A35" s="142">
        <v>31</v>
      </c>
      <c r="B35" s="143"/>
      <c r="C35" s="114" t="s">
        <v>63</v>
      </c>
      <c r="D35" s="145"/>
      <c r="E35" s="147">
        <v>2995.5756999999999</v>
      </c>
      <c r="F35" s="147"/>
      <c r="G35" s="148"/>
      <c r="H35" s="114" t="s">
        <v>90</v>
      </c>
      <c r="I35" s="147"/>
      <c r="J35" s="148">
        <v>1316.4339</v>
      </c>
      <c r="K35" s="147"/>
      <c r="L35" s="148"/>
      <c r="M35" s="114" t="s">
        <v>41</v>
      </c>
      <c r="N35" s="147"/>
      <c r="O35" s="148">
        <v>1544.0423000000001</v>
      </c>
      <c r="P35" s="149"/>
      <c r="R35" s="142">
        <v>81</v>
      </c>
      <c r="S35" s="143"/>
      <c r="T35" s="114" t="s">
        <v>662</v>
      </c>
      <c r="U35" s="145"/>
      <c r="V35" s="147">
        <v>789.63800000000003</v>
      </c>
      <c r="W35" s="147"/>
      <c r="X35" s="148"/>
      <c r="Y35" s="114" t="s">
        <v>209</v>
      </c>
      <c r="Z35" s="147"/>
      <c r="AA35" s="148">
        <v>188.167</v>
      </c>
      <c r="AB35" s="147"/>
      <c r="AC35" s="148"/>
      <c r="AD35" s="114" t="s">
        <v>75</v>
      </c>
      <c r="AE35" s="147"/>
      <c r="AF35" s="148">
        <v>571.06039999999996</v>
      </c>
      <c r="AG35" s="149"/>
    </row>
    <row r="36" spans="1:33" s="113" customFormat="1">
      <c r="A36" s="142">
        <v>32</v>
      </c>
      <c r="B36" s="143"/>
      <c r="C36" s="114" t="s">
        <v>97</v>
      </c>
      <c r="D36" s="145"/>
      <c r="E36" s="147">
        <v>2887.4715000000001</v>
      </c>
      <c r="F36" s="147"/>
      <c r="G36" s="148"/>
      <c r="H36" s="114" t="s">
        <v>80</v>
      </c>
      <c r="I36" s="147"/>
      <c r="J36" s="148">
        <v>1286.0201999999999</v>
      </c>
      <c r="K36" s="147"/>
      <c r="L36" s="148"/>
      <c r="M36" s="114" t="s">
        <v>650</v>
      </c>
      <c r="N36" s="147"/>
      <c r="O36" s="148">
        <v>1491.9366</v>
      </c>
      <c r="P36" s="149"/>
      <c r="R36" s="142">
        <v>82</v>
      </c>
      <c r="S36" s="143"/>
      <c r="T36" s="114" t="s">
        <v>171</v>
      </c>
      <c r="U36" s="145"/>
      <c r="V36" s="147">
        <v>770.93859999999995</v>
      </c>
      <c r="W36" s="147"/>
      <c r="X36" s="148"/>
      <c r="Y36" s="114" t="s">
        <v>211</v>
      </c>
      <c r="Z36" s="147"/>
      <c r="AA36" s="148">
        <v>180.4247</v>
      </c>
      <c r="AB36" s="147"/>
      <c r="AC36" s="148"/>
      <c r="AD36" s="114" t="s">
        <v>248</v>
      </c>
      <c r="AE36" s="147"/>
      <c r="AF36" s="148">
        <v>559.95860000000005</v>
      </c>
      <c r="AG36" s="149"/>
    </row>
    <row r="37" spans="1:33" s="113" customFormat="1">
      <c r="A37" s="142">
        <v>33</v>
      </c>
      <c r="B37" s="143"/>
      <c r="C37" s="114" t="s">
        <v>29</v>
      </c>
      <c r="D37" s="145"/>
      <c r="E37" s="147">
        <v>2863.9681</v>
      </c>
      <c r="F37" s="147"/>
      <c r="G37" s="148"/>
      <c r="H37" s="114" t="s">
        <v>20</v>
      </c>
      <c r="I37" s="147"/>
      <c r="J37" s="148">
        <v>1259.0456999999999</v>
      </c>
      <c r="K37" s="147"/>
      <c r="L37" s="148"/>
      <c r="M37" s="114" t="s">
        <v>35</v>
      </c>
      <c r="N37" s="147"/>
      <c r="O37" s="148">
        <v>1471.8544999999999</v>
      </c>
      <c r="P37" s="149"/>
      <c r="R37" s="142">
        <v>83</v>
      </c>
      <c r="S37" s="143"/>
      <c r="T37" s="114" t="s">
        <v>651</v>
      </c>
      <c r="U37" s="145"/>
      <c r="V37" s="147">
        <v>753.34230000000002</v>
      </c>
      <c r="W37" s="147"/>
      <c r="X37" s="148"/>
      <c r="Y37" s="114" t="s">
        <v>82</v>
      </c>
      <c r="Z37" s="147"/>
      <c r="AA37" s="148">
        <v>167.79859999999999</v>
      </c>
      <c r="AB37" s="147"/>
      <c r="AC37" s="148"/>
      <c r="AD37" s="114" t="s">
        <v>91</v>
      </c>
      <c r="AE37" s="147"/>
      <c r="AF37" s="148">
        <v>508.38159999999999</v>
      </c>
      <c r="AG37" s="149"/>
    </row>
    <row r="38" spans="1:33" s="113" customFormat="1">
      <c r="A38" s="142">
        <v>34</v>
      </c>
      <c r="B38" s="143"/>
      <c r="C38" s="114" t="s">
        <v>45</v>
      </c>
      <c r="D38" s="145"/>
      <c r="E38" s="147">
        <v>2810.9013</v>
      </c>
      <c r="F38" s="147"/>
      <c r="G38" s="148"/>
      <c r="H38" s="114" t="s">
        <v>53</v>
      </c>
      <c r="I38" s="147"/>
      <c r="J38" s="148">
        <v>1257.5748000000001</v>
      </c>
      <c r="K38" s="147"/>
      <c r="L38" s="148"/>
      <c r="M38" s="114" t="s">
        <v>84</v>
      </c>
      <c r="N38" s="147"/>
      <c r="O38" s="148">
        <v>1432.2003</v>
      </c>
      <c r="P38" s="149"/>
      <c r="R38" s="142">
        <v>84</v>
      </c>
      <c r="S38" s="143"/>
      <c r="T38" s="114" t="s">
        <v>112</v>
      </c>
      <c r="U38" s="145"/>
      <c r="V38" s="147">
        <v>752.05359999999996</v>
      </c>
      <c r="W38" s="147"/>
      <c r="X38" s="148"/>
      <c r="Y38" s="114" t="s">
        <v>231</v>
      </c>
      <c r="Z38" s="147"/>
      <c r="AA38" s="148">
        <v>144.68780000000001</v>
      </c>
      <c r="AB38" s="147"/>
      <c r="AC38" s="148"/>
      <c r="AD38" s="114" t="s">
        <v>245</v>
      </c>
      <c r="AE38" s="147"/>
      <c r="AF38" s="148">
        <v>507.3417</v>
      </c>
      <c r="AG38" s="149"/>
    </row>
    <row r="39" spans="1:33" s="113" customFormat="1">
      <c r="A39" s="142">
        <v>35</v>
      </c>
      <c r="B39" s="143"/>
      <c r="C39" s="114" t="s">
        <v>61</v>
      </c>
      <c r="D39" s="145"/>
      <c r="E39" s="147">
        <v>2788.5185999999999</v>
      </c>
      <c r="F39" s="147"/>
      <c r="G39" s="148"/>
      <c r="H39" s="114" t="s">
        <v>185</v>
      </c>
      <c r="I39" s="147"/>
      <c r="J39" s="148">
        <v>1125.5713000000001</v>
      </c>
      <c r="K39" s="147"/>
      <c r="L39" s="148"/>
      <c r="M39" s="114" t="s">
        <v>97</v>
      </c>
      <c r="N39" s="147"/>
      <c r="O39" s="148">
        <v>1408.4804999999999</v>
      </c>
      <c r="P39" s="149"/>
      <c r="R39" s="142">
        <v>85</v>
      </c>
      <c r="S39" s="143"/>
      <c r="T39" s="114" t="s">
        <v>189</v>
      </c>
      <c r="U39" s="145"/>
      <c r="V39" s="147">
        <v>741.20590000000004</v>
      </c>
      <c r="W39" s="147"/>
      <c r="X39" s="148"/>
      <c r="Y39" s="114" t="s">
        <v>100</v>
      </c>
      <c r="Z39" s="147"/>
      <c r="AA39" s="148">
        <v>142.61670000000001</v>
      </c>
      <c r="AB39" s="147"/>
      <c r="AC39" s="148"/>
      <c r="AD39" s="114" t="s">
        <v>181</v>
      </c>
      <c r="AE39" s="147"/>
      <c r="AF39" s="148">
        <v>506.28410000000002</v>
      </c>
      <c r="AG39" s="149"/>
    </row>
    <row r="40" spans="1:33" s="113" customFormat="1">
      <c r="A40" s="142">
        <v>36</v>
      </c>
      <c r="B40" s="143"/>
      <c r="C40" s="114" t="s">
        <v>30</v>
      </c>
      <c r="D40" s="145"/>
      <c r="E40" s="147">
        <v>2686.3292999999999</v>
      </c>
      <c r="F40" s="147"/>
      <c r="G40" s="148"/>
      <c r="H40" s="114" t="s">
        <v>36</v>
      </c>
      <c r="I40" s="147"/>
      <c r="J40" s="148">
        <v>916.4239</v>
      </c>
      <c r="K40" s="147"/>
      <c r="L40" s="148"/>
      <c r="M40" s="114" t="s">
        <v>55</v>
      </c>
      <c r="N40" s="147"/>
      <c r="O40" s="148">
        <v>1404.0866000000001</v>
      </c>
      <c r="P40" s="149"/>
      <c r="R40" s="142">
        <v>86</v>
      </c>
      <c r="S40" s="143"/>
      <c r="T40" s="114" t="s">
        <v>74</v>
      </c>
      <c r="U40" s="145"/>
      <c r="V40" s="147">
        <v>740.89340000000004</v>
      </c>
      <c r="W40" s="147"/>
      <c r="X40" s="148"/>
      <c r="Y40" s="114" t="s">
        <v>207</v>
      </c>
      <c r="Z40" s="147"/>
      <c r="AA40" s="148">
        <v>129.5788</v>
      </c>
      <c r="AB40" s="147"/>
      <c r="AC40" s="148"/>
      <c r="AD40" s="114" t="s">
        <v>224</v>
      </c>
      <c r="AE40" s="147"/>
      <c r="AF40" s="148">
        <v>501.87369999999999</v>
      </c>
      <c r="AG40" s="149"/>
    </row>
    <row r="41" spans="1:33" s="113" customFormat="1">
      <c r="A41" s="142">
        <v>37</v>
      </c>
      <c r="B41" s="143"/>
      <c r="C41" s="114" t="s">
        <v>80</v>
      </c>
      <c r="D41" s="145"/>
      <c r="E41" s="147">
        <v>2633.2698</v>
      </c>
      <c r="F41" s="147"/>
      <c r="G41" s="148"/>
      <c r="H41" s="114" t="s">
        <v>49</v>
      </c>
      <c r="I41" s="147"/>
      <c r="J41" s="148">
        <v>833.94269999999995</v>
      </c>
      <c r="K41" s="147"/>
      <c r="L41" s="148"/>
      <c r="M41" s="114" t="s">
        <v>80</v>
      </c>
      <c r="N41" s="147"/>
      <c r="O41" s="148">
        <v>1347.2496000000001</v>
      </c>
      <c r="P41" s="149"/>
      <c r="R41" s="142">
        <v>87</v>
      </c>
      <c r="S41" s="143"/>
      <c r="T41" s="114" t="s">
        <v>98</v>
      </c>
      <c r="U41" s="145"/>
      <c r="V41" s="147">
        <v>731.255</v>
      </c>
      <c r="W41" s="147"/>
      <c r="X41" s="148"/>
      <c r="Y41" s="114" t="s">
        <v>356</v>
      </c>
      <c r="Z41" s="147"/>
      <c r="AA41" s="148">
        <v>127.12130000000001</v>
      </c>
      <c r="AB41" s="147"/>
      <c r="AC41" s="148"/>
      <c r="AD41" s="114" t="s">
        <v>592</v>
      </c>
      <c r="AE41" s="147"/>
      <c r="AF41" s="148">
        <v>500.45830000000001</v>
      </c>
      <c r="AG41" s="149"/>
    </row>
    <row r="42" spans="1:33" s="113" customFormat="1">
      <c r="A42" s="142">
        <v>38</v>
      </c>
      <c r="B42" s="143"/>
      <c r="C42" s="114" t="s">
        <v>82</v>
      </c>
      <c r="D42" s="145"/>
      <c r="E42" s="147">
        <v>2424.0686999999998</v>
      </c>
      <c r="F42" s="147"/>
      <c r="G42" s="148"/>
      <c r="H42" s="114" t="s">
        <v>86</v>
      </c>
      <c r="I42" s="147"/>
      <c r="J42" s="148">
        <v>760.96910000000003</v>
      </c>
      <c r="K42" s="147"/>
      <c r="L42" s="148"/>
      <c r="M42" s="114" t="s">
        <v>199</v>
      </c>
      <c r="N42" s="147"/>
      <c r="O42" s="148">
        <v>1337.9885999999999</v>
      </c>
      <c r="P42" s="149"/>
      <c r="R42" s="142">
        <v>88</v>
      </c>
      <c r="S42" s="143"/>
      <c r="T42" s="114" t="s">
        <v>627</v>
      </c>
      <c r="U42" s="145"/>
      <c r="V42" s="147">
        <v>714.97950000000003</v>
      </c>
      <c r="W42" s="147"/>
      <c r="X42" s="148"/>
      <c r="Y42" s="114" t="s">
        <v>203</v>
      </c>
      <c r="Z42" s="147"/>
      <c r="AA42" s="148">
        <v>125.6442</v>
      </c>
      <c r="AB42" s="147"/>
      <c r="AC42" s="148"/>
      <c r="AD42" s="114" t="s">
        <v>517</v>
      </c>
      <c r="AE42" s="147"/>
      <c r="AF42" s="148">
        <v>498.92360000000002</v>
      </c>
      <c r="AG42" s="149"/>
    </row>
    <row r="43" spans="1:33" s="113" customFormat="1">
      <c r="A43" s="142">
        <v>39</v>
      </c>
      <c r="B43" s="143"/>
      <c r="C43" s="114" t="s">
        <v>20</v>
      </c>
      <c r="D43" s="145"/>
      <c r="E43" s="147">
        <v>2060.0054</v>
      </c>
      <c r="F43" s="147"/>
      <c r="G43" s="148"/>
      <c r="H43" s="114" t="s">
        <v>30</v>
      </c>
      <c r="I43" s="147"/>
      <c r="J43" s="148">
        <v>754.43539999999996</v>
      </c>
      <c r="K43" s="147"/>
      <c r="L43" s="148"/>
      <c r="M43" s="114" t="s">
        <v>96</v>
      </c>
      <c r="N43" s="147"/>
      <c r="O43" s="148">
        <v>1300.9228000000001</v>
      </c>
      <c r="P43" s="149"/>
      <c r="R43" s="142">
        <v>89</v>
      </c>
      <c r="S43" s="143"/>
      <c r="T43" s="114" t="s">
        <v>493</v>
      </c>
      <c r="U43" s="145"/>
      <c r="V43" s="147">
        <v>705.68140000000005</v>
      </c>
      <c r="W43" s="147"/>
      <c r="X43" s="148"/>
      <c r="Y43" s="114" t="s">
        <v>51</v>
      </c>
      <c r="Z43" s="147"/>
      <c r="AA43" s="148">
        <v>123.59220000000001</v>
      </c>
      <c r="AB43" s="147"/>
      <c r="AC43" s="148"/>
      <c r="AD43" s="114" t="s">
        <v>374</v>
      </c>
      <c r="AE43" s="147"/>
      <c r="AF43" s="148">
        <v>493.2713</v>
      </c>
      <c r="AG43" s="149"/>
    </row>
    <row r="44" spans="1:33" s="113" customFormat="1">
      <c r="A44" s="142">
        <v>40</v>
      </c>
      <c r="B44" s="143"/>
      <c r="C44" s="114" t="s">
        <v>35</v>
      </c>
      <c r="D44" s="145"/>
      <c r="E44" s="147">
        <v>1980.5862999999999</v>
      </c>
      <c r="F44" s="147"/>
      <c r="G44" s="148"/>
      <c r="H44" s="114" t="s">
        <v>94</v>
      </c>
      <c r="I44" s="147"/>
      <c r="J44" s="148">
        <v>749.85680000000002</v>
      </c>
      <c r="K44" s="147"/>
      <c r="L44" s="148"/>
      <c r="M44" s="114" t="s">
        <v>561</v>
      </c>
      <c r="N44" s="147"/>
      <c r="O44" s="148">
        <v>1300.1151</v>
      </c>
      <c r="P44" s="149"/>
      <c r="R44" s="142">
        <v>90</v>
      </c>
      <c r="S44" s="143"/>
      <c r="T44" s="114" t="s">
        <v>21</v>
      </c>
      <c r="U44" s="145"/>
      <c r="V44" s="147">
        <v>703.39059999999995</v>
      </c>
      <c r="W44" s="147"/>
      <c r="X44" s="148"/>
      <c r="Y44" s="114" t="s">
        <v>31</v>
      </c>
      <c r="Z44" s="147"/>
      <c r="AA44" s="148">
        <v>118.12220000000001</v>
      </c>
      <c r="AB44" s="147"/>
      <c r="AC44" s="148"/>
      <c r="AD44" s="114" t="s">
        <v>533</v>
      </c>
      <c r="AE44" s="147"/>
      <c r="AF44" s="148">
        <v>487.31450000000001</v>
      </c>
      <c r="AG44" s="149"/>
    </row>
    <row r="45" spans="1:33" s="113" customFormat="1">
      <c r="A45" s="142">
        <v>41</v>
      </c>
      <c r="B45" s="143"/>
      <c r="C45" s="114" t="s">
        <v>68</v>
      </c>
      <c r="D45" s="145"/>
      <c r="E45" s="147">
        <v>1942.4195</v>
      </c>
      <c r="F45" s="147"/>
      <c r="G45" s="148"/>
      <c r="H45" s="114" t="s">
        <v>76</v>
      </c>
      <c r="I45" s="147"/>
      <c r="J45" s="148">
        <v>749.31179999999995</v>
      </c>
      <c r="K45" s="147"/>
      <c r="L45" s="148"/>
      <c r="M45" s="114" t="s">
        <v>73</v>
      </c>
      <c r="N45" s="147"/>
      <c r="O45" s="148">
        <v>1279.058</v>
      </c>
      <c r="P45" s="149"/>
      <c r="R45" s="142">
        <v>91</v>
      </c>
      <c r="S45" s="143"/>
      <c r="T45" s="114" t="s">
        <v>427</v>
      </c>
      <c r="U45" s="145"/>
      <c r="V45" s="147">
        <v>682.11739999999998</v>
      </c>
      <c r="W45" s="147"/>
      <c r="X45" s="148"/>
      <c r="Y45" s="114" t="s">
        <v>85</v>
      </c>
      <c r="Z45" s="147"/>
      <c r="AA45" s="148">
        <v>98.879499999999993</v>
      </c>
      <c r="AB45" s="147"/>
      <c r="AC45" s="148"/>
      <c r="AD45" s="114" t="s">
        <v>90</v>
      </c>
      <c r="AE45" s="147"/>
      <c r="AF45" s="148">
        <v>460.8381</v>
      </c>
      <c r="AG45" s="149"/>
    </row>
    <row r="46" spans="1:33" s="113" customFormat="1">
      <c r="A46" s="142">
        <v>42</v>
      </c>
      <c r="B46" s="143"/>
      <c r="C46" s="114" t="s">
        <v>73</v>
      </c>
      <c r="D46" s="145"/>
      <c r="E46" s="147">
        <v>1921.4213999999999</v>
      </c>
      <c r="F46" s="147"/>
      <c r="G46" s="148"/>
      <c r="H46" s="114" t="s">
        <v>95</v>
      </c>
      <c r="I46" s="147"/>
      <c r="J46" s="148">
        <v>727.22260000000006</v>
      </c>
      <c r="K46" s="147"/>
      <c r="L46" s="148"/>
      <c r="M46" s="114" t="s">
        <v>37</v>
      </c>
      <c r="N46" s="147"/>
      <c r="O46" s="148">
        <v>1274.9573</v>
      </c>
      <c r="P46" s="149"/>
      <c r="R46" s="142">
        <v>92</v>
      </c>
      <c r="S46" s="143"/>
      <c r="T46" s="114" t="s">
        <v>420</v>
      </c>
      <c r="U46" s="145"/>
      <c r="V46" s="147">
        <v>675.68740000000003</v>
      </c>
      <c r="W46" s="147"/>
      <c r="X46" s="148"/>
      <c r="Y46" s="114" t="s">
        <v>71</v>
      </c>
      <c r="Z46" s="147"/>
      <c r="AA46" s="148">
        <v>96.4358</v>
      </c>
      <c r="AB46" s="147"/>
      <c r="AC46" s="148"/>
      <c r="AD46" s="114" t="s">
        <v>655</v>
      </c>
      <c r="AE46" s="147"/>
      <c r="AF46" s="148">
        <v>456.00700000000001</v>
      </c>
      <c r="AG46" s="149"/>
    </row>
    <row r="47" spans="1:33" s="113" customFormat="1">
      <c r="A47" s="142">
        <v>43</v>
      </c>
      <c r="B47" s="143"/>
      <c r="C47" s="114" t="s">
        <v>198</v>
      </c>
      <c r="D47" s="145"/>
      <c r="E47" s="147">
        <v>1873.4761000000001</v>
      </c>
      <c r="F47" s="147"/>
      <c r="G47" s="148"/>
      <c r="H47" s="114" t="s">
        <v>83</v>
      </c>
      <c r="I47" s="147"/>
      <c r="J47" s="148">
        <v>669.2201</v>
      </c>
      <c r="K47" s="147"/>
      <c r="L47" s="148"/>
      <c r="M47" s="114" t="s">
        <v>230</v>
      </c>
      <c r="N47" s="147"/>
      <c r="O47" s="148">
        <v>1262.4712</v>
      </c>
      <c r="P47" s="149"/>
      <c r="R47" s="142">
        <v>93</v>
      </c>
      <c r="S47" s="143"/>
      <c r="T47" s="114" t="s">
        <v>160</v>
      </c>
      <c r="U47" s="145"/>
      <c r="V47" s="147">
        <v>673.03970000000004</v>
      </c>
      <c r="W47" s="147"/>
      <c r="X47" s="148"/>
      <c r="Y47" s="114" t="s">
        <v>184</v>
      </c>
      <c r="Z47" s="147"/>
      <c r="AA47" s="148">
        <v>91.016800000000003</v>
      </c>
      <c r="AB47" s="147"/>
      <c r="AC47" s="148"/>
      <c r="AD47" s="114" t="s">
        <v>71</v>
      </c>
      <c r="AE47" s="147"/>
      <c r="AF47" s="148">
        <v>445.8152</v>
      </c>
      <c r="AG47" s="149"/>
    </row>
    <row r="48" spans="1:33" s="113" customFormat="1">
      <c r="A48" s="142">
        <v>44</v>
      </c>
      <c r="B48" s="143"/>
      <c r="C48" s="114" t="s">
        <v>90</v>
      </c>
      <c r="D48" s="145"/>
      <c r="E48" s="147">
        <v>1777.2719999999999</v>
      </c>
      <c r="F48" s="147"/>
      <c r="G48" s="148"/>
      <c r="H48" s="114" t="s">
        <v>78</v>
      </c>
      <c r="I48" s="147"/>
      <c r="J48" s="148">
        <v>642.7364</v>
      </c>
      <c r="K48" s="147"/>
      <c r="L48" s="148"/>
      <c r="M48" s="114" t="s">
        <v>25</v>
      </c>
      <c r="N48" s="147"/>
      <c r="O48" s="148">
        <v>1237.5551</v>
      </c>
      <c r="P48" s="149"/>
      <c r="R48" s="142">
        <v>94</v>
      </c>
      <c r="S48" s="143"/>
      <c r="T48" s="114" t="s">
        <v>99</v>
      </c>
      <c r="U48" s="145"/>
      <c r="V48" s="147">
        <v>625.97580000000005</v>
      </c>
      <c r="W48" s="147"/>
      <c r="X48" s="148"/>
      <c r="Y48" s="114" t="s">
        <v>68</v>
      </c>
      <c r="Z48" s="147"/>
      <c r="AA48" s="148">
        <v>90.319000000000003</v>
      </c>
      <c r="AB48" s="147"/>
      <c r="AC48" s="148"/>
      <c r="AD48" s="114" t="s">
        <v>210</v>
      </c>
      <c r="AE48" s="147"/>
      <c r="AF48" s="148">
        <v>421.02330000000001</v>
      </c>
      <c r="AG48" s="149"/>
    </row>
    <row r="49" spans="1:33" s="113" customFormat="1">
      <c r="A49" s="142">
        <v>45</v>
      </c>
      <c r="B49" s="143"/>
      <c r="C49" s="114" t="s">
        <v>36</v>
      </c>
      <c r="D49" s="145"/>
      <c r="E49" s="147">
        <v>1750.4072000000001</v>
      </c>
      <c r="F49" s="147"/>
      <c r="G49" s="148"/>
      <c r="H49" s="114" t="s">
        <v>73</v>
      </c>
      <c r="I49" s="147"/>
      <c r="J49" s="148">
        <v>642.36339999999996</v>
      </c>
      <c r="K49" s="147"/>
      <c r="L49" s="148"/>
      <c r="M49" s="114" t="s">
        <v>54</v>
      </c>
      <c r="N49" s="147"/>
      <c r="O49" s="148">
        <v>1172.8185000000001</v>
      </c>
      <c r="P49" s="149"/>
      <c r="R49" s="142">
        <v>95</v>
      </c>
      <c r="S49" s="143"/>
      <c r="T49" s="114" t="s">
        <v>228</v>
      </c>
      <c r="U49" s="145"/>
      <c r="V49" s="147">
        <v>611.32159999999999</v>
      </c>
      <c r="W49" s="147"/>
      <c r="X49" s="148"/>
      <c r="Y49" s="114" t="s">
        <v>143</v>
      </c>
      <c r="Z49" s="147"/>
      <c r="AA49" s="148">
        <v>87.114000000000004</v>
      </c>
      <c r="AB49" s="147"/>
      <c r="AC49" s="148"/>
      <c r="AD49" s="114" t="s">
        <v>591</v>
      </c>
      <c r="AE49" s="147"/>
      <c r="AF49" s="148">
        <v>412.8485</v>
      </c>
      <c r="AG49" s="149"/>
    </row>
    <row r="50" spans="1:33" s="113" customFormat="1">
      <c r="A50" s="142">
        <v>46</v>
      </c>
      <c r="B50" s="143"/>
      <c r="C50" s="114" t="s">
        <v>650</v>
      </c>
      <c r="D50" s="145"/>
      <c r="E50" s="147">
        <v>1742.8594000000001</v>
      </c>
      <c r="F50" s="147"/>
      <c r="G50" s="148"/>
      <c r="H50" s="114" t="s">
        <v>189</v>
      </c>
      <c r="I50" s="147"/>
      <c r="J50" s="148">
        <v>625.41399999999999</v>
      </c>
      <c r="K50" s="147"/>
      <c r="L50" s="148"/>
      <c r="M50" s="114" t="s">
        <v>47</v>
      </c>
      <c r="N50" s="147"/>
      <c r="O50" s="148">
        <v>1104.1992</v>
      </c>
      <c r="P50" s="149"/>
      <c r="R50" s="142">
        <v>96</v>
      </c>
      <c r="S50" s="143"/>
      <c r="T50" s="114" t="s">
        <v>144</v>
      </c>
      <c r="U50" s="145"/>
      <c r="V50" s="147">
        <v>602.35649999999998</v>
      </c>
      <c r="W50" s="147"/>
      <c r="X50" s="148"/>
      <c r="Y50" s="114" t="s">
        <v>157</v>
      </c>
      <c r="Z50" s="147"/>
      <c r="AA50" s="148">
        <v>81.634600000000006</v>
      </c>
      <c r="AB50" s="147"/>
      <c r="AC50" s="148"/>
      <c r="AD50" s="114" t="s">
        <v>379</v>
      </c>
      <c r="AE50" s="147"/>
      <c r="AF50" s="148">
        <v>411.22039999999998</v>
      </c>
      <c r="AG50" s="149"/>
    </row>
    <row r="51" spans="1:33" s="113" customFormat="1">
      <c r="A51" s="142">
        <v>47</v>
      </c>
      <c r="B51" s="143"/>
      <c r="C51" s="114" t="s">
        <v>199</v>
      </c>
      <c r="D51" s="145"/>
      <c r="E51" s="147">
        <v>1714.0298</v>
      </c>
      <c r="F51" s="147"/>
      <c r="G51" s="148"/>
      <c r="H51" s="114" t="s">
        <v>165</v>
      </c>
      <c r="I51" s="147"/>
      <c r="J51" s="148">
        <v>611.47249999999997</v>
      </c>
      <c r="K51" s="147"/>
      <c r="L51" s="148"/>
      <c r="M51" s="114" t="s">
        <v>161</v>
      </c>
      <c r="N51" s="147"/>
      <c r="O51" s="148">
        <v>1079.588</v>
      </c>
      <c r="P51" s="149"/>
      <c r="R51" s="142">
        <v>97</v>
      </c>
      <c r="S51" s="143"/>
      <c r="T51" s="114" t="s">
        <v>226</v>
      </c>
      <c r="U51" s="145"/>
      <c r="V51" s="147">
        <v>592.26319999999998</v>
      </c>
      <c r="W51" s="147"/>
      <c r="X51" s="148"/>
      <c r="Y51" s="114" t="s">
        <v>222</v>
      </c>
      <c r="Z51" s="147"/>
      <c r="AA51" s="148">
        <v>76.751000000000005</v>
      </c>
      <c r="AB51" s="147"/>
      <c r="AC51" s="148"/>
      <c r="AD51" s="114" t="s">
        <v>223</v>
      </c>
      <c r="AE51" s="147"/>
      <c r="AF51" s="148">
        <v>411.10730000000001</v>
      </c>
      <c r="AG51" s="149"/>
    </row>
    <row r="52" spans="1:33" s="113" customFormat="1">
      <c r="A52" s="142">
        <v>48</v>
      </c>
      <c r="B52" s="143"/>
      <c r="C52" s="114" t="s">
        <v>25</v>
      </c>
      <c r="D52" s="145"/>
      <c r="E52" s="147">
        <v>1675.8416</v>
      </c>
      <c r="F52" s="147"/>
      <c r="G52" s="148"/>
      <c r="H52" s="114" t="s">
        <v>48</v>
      </c>
      <c r="I52" s="147"/>
      <c r="J52" s="148">
        <v>585.6155</v>
      </c>
      <c r="K52" s="147"/>
      <c r="L52" s="148"/>
      <c r="M52" s="114" t="s">
        <v>222</v>
      </c>
      <c r="N52" s="147"/>
      <c r="O52" s="148">
        <v>1076.7190000000001</v>
      </c>
      <c r="P52" s="149"/>
      <c r="R52" s="142">
        <v>98</v>
      </c>
      <c r="S52" s="143"/>
      <c r="T52" s="114" t="s">
        <v>219</v>
      </c>
      <c r="U52" s="145"/>
      <c r="V52" s="147">
        <v>562.11659999999995</v>
      </c>
      <c r="W52" s="147"/>
      <c r="X52" s="148"/>
      <c r="Y52" s="114" t="s">
        <v>179</v>
      </c>
      <c r="Z52" s="147"/>
      <c r="AA52" s="148">
        <v>71.261300000000006</v>
      </c>
      <c r="AB52" s="147"/>
      <c r="AC52" s="148"/>
      <c r="AD52" s="114" t="s">
        <v>565</v>
      </c>
      <c r="AE52" s="147"/>
      <c r="AF52" s="148">
        <v>387.26049999999998</v>
      </c>
      <c r="AG52" s="149"/>
    </row>
    <row r="53" spans="1:33" s="113" customFormat="1">
      <c r="A53" s="142">
        <v>49</v>
      </c>
      <c r="B53" s="143"/>
      <c r="C53" s="114" t="s">
        <v>84</v>
      </c>
      <c r="D53" s="145"/>
      <c r="E53" s="147">
        <v>1623.0027</v>
      </c>
      <c r="F53" s="147"/>
      <c r="G53" s="148"/>
      <c r="H53" s="114" t="s">
        <v>67</v>
      </c>
      <c r="I53" s="147"/>
      <c r="J53" s="148">
        <v>565.34630000000004</v>
      </c>
      <c r="K53" s="147"/>
      <c r="L53" s="148"/>
      <c r="M53" s="114" t="s">
        <v>419</v>
      </c>
      <c r="N53" s="147"/>
      <c r="O53" s="148">
        <v>1055.6938</v>
      </c>
      <c r="P53" s="149"/>
      <c r="R53" s="142">
        <v>99</v>
      </c>
      <c r="S53" s="143"/>
      <c r="T53" s="114" t="s">
        <v>389</v>
      </c>
      <c r="U53" s="145"/>
      <c r="V53" s="147">
        <v>561.72580000000005</v>
      </c>
      <c r="W53" s="147"/>
      <c r="X53" s="148"/>
      <c r="Y53" s="114" t="s">
        <v>194</v>
      </c>
      <c r="Z53" s="147"/>
      <c r="AA53" s="148">
        <v>68.382099999999994</v>
      </c>
      <c r="AB53" s="147"/>
      <c r="AC53" s="148"/>
      <c r="AD53" s="114" t="s">
        <v>48</v>
      </c>
      <c r="AE53" s="147"/>
      <c r="AF53" s="148">
        <v>384.48399999999998</v>
      </c>
      <c r="AG53" s="149"/>
    </row>
    <row r="54" spans="1:33" s="113" customFormat="1">
      <c r="A54" s="150">
        <v>50</v>
      </c>
      <c r="B54" s="151"/>
      <c r="C54" s="115" t="s">
        <v>83</v>
      </c>
      <c r="D54" s="152"/>
      <c r="E54" s="153">
        <v>1618.481</v>
      </c>
      <c r="F54" s="153"/>
      <c r="G54" s="154"/>
      <c r="H54" s="115" t="s">
        <v>35</v>
      </c>
      <c r="I54" s="153"/>
      <c r="J54" s="154">
        <v>508.73180000000002</v>
      </c>
      <c r="K54" s="153"/>
      <c r="L54" s="154"/>
      <c r="M54" s="115" t="s">
        <v>119</v>
      </c>
      <c r="N54" s="153"/>
      <c r="O54" s="154">
        <v>1055.3981000000001</v>
      </c>
      <c r="P54" s="155"/>
      <c r="R54" s="150">
        <v>100</v>
      </c>
      <c r="S54" s="151"/>
      <c r="T54" s="115" t="s">
        <v>248</v>
      </c>
      <c r="U54" s="152"/>
      <c r="V54" s="153">
        <v>559.95860000000005</v>
      </c>
      <c r="W54" s="153"/>
      <c r="X54" s="154"/>
      <c r="Y54" s="115" t="s">
        <v>177</v>
      </c>
      <c r="Z54" s="153"/>
      <c r="AA54" s="154">
        <v>66.921199999999999</v>
      </c>
      <c r="AB54" s="153"/>
      <c r="AC54" s="154"/>
      <c r="AD54" s="115" t="s">
        <v>76</v>
      </c>
      <c r="AE54" s="153"/>
      <c r="AF54" s="154">
        <v>370.03949999999998</v>
      </c>
      <c r="AG54" s="155"/>
    </row>
    <row r="55" spans="1:33">
      <c r="R55" s="118" t="s">
        <v>657</v>
      </c>
    </row>
    <row r="56" spans="1:33">
      <c r="R56" s="156" t="s">
        <v>663</v>
      </c>
    </row>
    <row r="63" spans="1:33">
      <c r="A63" s="156"/>
      <c r="B63" s="156"/>
      <c r="C63" s="119"/>
      <c r="D63" s="156"/>
      <c r="E63" s="156"/>
      <c r="F63" s="156"/>
      <c r="G63" s="156"/>
      <c r="H63" s="119"/>
      <c r="I63" s="156"/>
      <c r="J63" s="156"/>
      <c r="K63" s="156"/>
      <c r="L63" s="156"/>
      <c r="M63" s="119"/>
      <c r="N63" s="156"/>
      <c r="O63" s="156"/>
      <c r="P63" s="156"/>
      <c r="Q63" s="156"/>
      <c r="R63" s="156"/>
      <c r="S63" s="156"/>
      <c r="U63" s="156"/>
      <c r="V63" s="156"/>
      <c r="W63" s="156"/>
      <c r="X63" s="156"/>
      <c r="Z63" s="156"/>
      <c r="AA63" s="156"/>
      <c r="AB63" s="156"/>
      <c r="AC63" s="156"/>
      <c r="AE63" s="156"/>
      <c r="AF63" s="156"/>
      <c r="AG63" s="156"/>
    </row>
    <row r="64" spans="1:33">
      <c r="A64" s="156"/>
      <c r="B64" s="156"/>
      <c r="C64" s="119"/>
      <c r="D64" s="156"/>
      <c r="E64" s="156"/>
      <c r="F64" s="156"/>
      <c r="G64" s="156"/>
      <c r="H64" s="119"/>
      <c r="I64" s="156"/>
      <c r="J64" s="156"/>
      <c r="K64" s="156"/>
      <c r="L64" s="156"/>
      <c r="M64" s="119"/>
      <c r="N64" s="156"/>
      <c r="O64" s="156"/>
      <c r="P64" s="156"/>
      <c r="Q64" s="156"/>
      <c r="R64" s="156"/>
      <c r="S64" s="156"/>
      <c r="U64" s="156"/>
      <c r="V64" s="156"/>
      <c r="W64" s="156"/>
      <c r="X64" s="156"/>
      <c r="Z64" s="156"/>
      <c r="AA64" s="156"/>
      <c r="AB64" s="156"/>
      <c r="AC64" s="156"/>
      <c r="AE64" s="156"/>
      <c r="AF64" s="156"/>
      <c r="AG64" s="156"/>
    </row>
    <row r="65" spans="1:33">
      <c r="A65" s="156"/>
      <c r="B65" s="156"/>
      <c r="C65" s="157"/>
      <c r="D65" s="156"/>
      <c r="E65" s="158"/>
      <c r="F65" s="2"/>
      <c r="G65" s="2"/>
      <c r="H65" s="157"/>
      <c r="I65" s="156"/>
      <c r="J65" s="158"/>
      <c r="K65" s="2"/>
      <c r="L65" s="2"/>
      <c r="M65" s="157"/>
      <c r="N65" s="2"/>
      <c r="O65" s="2"/>
      <c r="P65" s="2"/>
      <c r="Q65" s="156"/>
      <c r="R65" s="156"/>
      <c r="S65" s="156"/>
      <c r="T65" s="157"/>
      <c r="U65" s="156"/>
      <c r="V65" s="158"/>
      <c r="W65" s="2"/>
      <c r="X65" s="2"/>
      <c r="Y65" s="157"/>
      <c r="Z65" s="156"/>
      <c r="AA65" s="158"/>
      <c r="AB65" s="2"/>
      <c r="AC65" s="2"/>
      <c r="AD65" s="157"/>
      <c r="AE65" s="2"/>
      <c r="AF65" s="2"/>
      <c r="AG65" s="2"/>
    </row>
    <row r="66" spans="1:33">
      <c r="A66" s="156"/>
      <c r="B66" s="156"/>
      <c r="C66" s="119"/>
      <c r="D66" s="156"/>
      <c r="E66" s="2"/>
      <c r="F66" s="2"/>
      <c r="G66" s="2"/>
      <c r="H66" s="119"/>
      <c r="I66" s="2"/>
      <c r="J66" s="2"/>
      <c r="K66" s="2"/>
      <c r="L66" s="2"/>
      <c r="M66" s="119"/>
      <c r="N66" s="2"/>
      <c r="O66" s="2"/>
      <c r="P66" s="2"/>
      <c r="Q66" s="156"/>
      <c r="R66" s="156"/>
      <c r="S66" s="156"/>
      <c r="U66" s="156"/>
      <c r="V66" s="2"/>
      <c r="W66" s="2"/>
      <c r="X66" s="2"/>
      <c r="Z66" s="2"/>
      <c r="AA66" s="2"/>
      <c r="AB66" s="2"/>
      <c r="AC66" s="2"/>
      <c r="AE66" s="2"/>
      <c r="AF66" s="2"/>
      <c r="AG66" s="2"/>
    </row>
    <row r="67" spans="1:33">
      <c r="A67" s="156"/>
      <c r="B67" s="156"/>
      <c r="C67" s="119"/>
      <c r="D67" s="156"/>
      <c r="E67" s="2"/>
      <c r="F67" s="2"/>
      <c r="G67" s="2"/>
      <c r="H67" s="119"/>
      <c r="I67" s="2"/>
      <c r="J67" s="2"/>
      <c r="K67" s="2"/>
      <c r="L67" s="2"/>
      <c r="M67" s="119"/>
      <c r="N67" s="2"/>
      <c r="O67" s="2"/>
      <c r="P67" s="2"/>
      <c r="Q67" s="156"/>
      <c r="R67" s="156"/>
      <c r="S67" s="156"/>
      <c r="U67" s="156"/>
      <c r="V67" s="2"/>
      <c r="W67" s="2"/>
      <c r="X67" s="2"/>
      <c r="Z67" s="2"/>
      <c r="AA67" s="2"/>
      <c r="AB67" s="2"/>
      <c r="AC67" s="2"/>
      <c r="AE67" s="2"/>
      <c r="AF67" s="2"/>
      <c r="AG67" s="2"/>
    </row>
    <row r="68" spans="1:33">
      <c r="A68" s="156"/>
      <c r="B68" s="156"/>
      <c r="C68" s="119"/>
      <c r="D68" s="156"/>
      <c r="E68" s="2"/>
      <c r="F68" s="2"/>
      <c r="G68" s="2"/>
      <c r="H68" s="119"/>
      <c r="I68" s="2"/>
      <c r="J68" s="2"/>
      <c r="K68" s="2"/>
      <c r="L68" s="2"/>
      <c r="M68" s="119"/>
      <c r="N68" s="2"/>
      <c r="O68" s="2"/>
      <c r="P68" s="2"/>
      <c r="Q68" s="156"/>
      <c r="R68" s="156"/>
      <c r="S68" s="156"/>
      <c r="U68" s="156"/>
      <c r="V68" s="2"/>
      <c r="W68" s="2"/>
      <c r="X68" s="2"/>
      <c r="Z68" s="2"/>
      <c r="AA68" s="2"/>
      <c r="AB68" s="2"/>
      <c r="AC68" s="2"/>
      <c r="AE68" s="2"/>
      <c r="AF68" s="2"/>
      <c r="AG68" s="2"/>
    </row>
    <row r="69" spans="1:33">
      <c r="A69" s="156"/>
      <c r="B69" s="156"/>
      <c r="C69" s="119"/>
      <c r="D69" s="156"/>
      <c r="E69" s="2"/>
      <c r="F69" s="2"/>
      <c r="G69" s="2"/>
      <c r="H69" s="119"/>
      <c r="I69" s="2"/>
      <c r="J69" s="2"/>
      <c r="K69" s="2"/>
      <c r="L69" s="2"/>
      <c r="M69" s="119"/>
      <c r="N69" s="2"/>
      <c r="O69" s="2"/>
      <c r="P69" s="2"/>
      <c r="Q69" s="156"/>
      <c r="R69" s="156"/>
      <c r="S69" s="156"/>
      <c r="U69" s="156"/>
      <c r="V69" s="2"/>
      <c r="W69" s="2"/>
      <c r="X69" s="2"/>
      <c r="Z69" s="2"/>
      <c r="AA69" s="2"/>
      <c r="AB69" s="2"/>
      <c r="AC69" s="2"/>
      <c r="AE69" s="2"/>
      <c r="AF69" s="2"/>
      <c r="AG69" s="2"/>
    </row>
    <row r="70" spans="1:33">
      <c r="A70" s="156"/>
      <c r="B70" s="156"/>
      <c r="C70" s="119"/>
      <c r="D70" s="156"/>
      <c r="E70" s="2"/>
      <c r="F70" s="2"/>
      <c r="G70" s="2"/>
      <c r="H70" s="119"/>
      <c r="I70" s="2"/>
      <c r="J70" s="2"/>
      <c r="K70" s="2"/>
      <c r="L70" s="2"/>
      <c r="M70" s="119"/>
      <c r="N70" s="2"/>
      <c r="O70" s="2"/>
      <c r="P70" s="2"/>
      <c r="Q70" s="156"/>
      <c r="R70" s="156"/>
      <c r="S70" s="156"/>
      <c r="U70" s="156"/>
      <c r="V70" s="2"/>
      <c r="W70" s="2"/>
      <c r="X70" s="2"/>
      <c r="Z70" s="2"/>
      <c r="AA70" s="2"/>
      <c r="AB70" s="2"/>
      <c r="AC70" s="2"/>
      <c r="AE70" s="2"/>
      <c r="AF70" s="2"/>
      <c r="AG70" s="2"/>
    </row>
    <row r="71" spans="1:33">
      <c r="A71" s="156"/>
      <c r="B71" s="156"/>
      <c r="C71" s="119"/>
      <c r="D71" s="156"/>
      <c r="E71" s="2"/>
      <c r="F71" s="2"/>
      <c r="G71" s="2"/>
      <c r="H71" s="119"/>
      <c r="I71" s="2"/>
      <c r="J71" s="2"/>
      <c r="K71" s="2"/>
      <c r="L71" s="2"/>
      <c r="M71" s="119"/>
      <c r="N71" s="2"/>
      <c r="O71" s="2"/>
      <c r="P71" s="2"/>
      <c r="Q71" s="156"/>
      <c r="R71" s="156"/>
      <c r="S71" s="156"/>
      <c r="U71" s="156"/>
      <c r="V71" s="2"/>
      <c r="W71" s="2"/>
      <c r="X71" s="2"/>
      <c r="Z71" s="2"/>
      <c r="AA71" s="2"/>
      <c r="AB71" s="2"/>
      <c r="AC71" s="2"/>
      <c r="AE71" s="2"/>
      <c r="AF71" s="2"/>
      <c r="AG71" s="2"/>
    </row>
    <row r="72" spans="1:33">
      <c r="A72" s="156"/>
      <c r="B72" s="156"/>
      <c r="C72" s="119"/>
      <c r="D72" s="156"/>
      <c r="E72" s="2"/>
      <c r="F72" s="2"/>
      <c r="G72" s="2"/>
      <c r="H72" s="119"/>
      <c r="I72" s="2"/>
      <c r="J72" s="2"/>
      <c r="K72" s="2"/>
      <c r="L72" s="2"/>
      <c r="M72" s="119"/>
      <c r="N72" s="2"/>
      <c r="O72" s="2"/>
      <c r="P72" s="2"/>
      <c r="Q72" s="156"/>
      <c r="R72" s="156"/>
      <c r="S72" s="156"/>
      <c r="U72" s="156"/>
      <c r="V72" s="2"/>
      <c r="W72" s="2"/>
      <c r="X72" s="2"/>
      <c r="Z72" s="2"/>
      <c r="AA72" s="2"/>
      <c r="AB72" s="2"/>
      <c r="AC72" s="2"/>
      <c r="AE72" s="2"/>
      <c r="AF72" s="2"/>
      <c r="AG72" s="2"/>
    </row>
    <row r="73" spans="1:33">
      <c r="A73" s="156"/>
      <c r="B73" s="156"/>
      <c r="C73" s="119"/>
      <c r="D73" s="156"/>
      <c r="E73" s="2"/>
      <c r="F73" s="2"/>
      <c r="G73" s="2"/>
      <c r="H73" s="119"/>
      <c r="I73" s="2"/>
      <c r="J73" s="2"/>
      <c r="K73" s="2"/>
      <c r="L73" s="2"/>
      <c r="M73" s="119"/>
      <c r="N73" s="2"/>
      <c r="O73" s="2"/>
      <c r="P73" s="2"/>
      <c r="Q73" s="156"/>
      <c r="R73" s="156"/>
      <c r="S73" s="156"/>
      <c r="U73" s="156"/>
      <c r="V73" s="2"/>
      <c r="W73" s="2"/>
      <c r="X73" s="2"/>
      <c r="Z73" s="2"/>
      <c r="AA73" s="2"/>
      <c r="AB73" s="2"/>
      <c r="AC73" s="2"/>
      <c r="AE73" s="2"/>
      <c r="AF73" s="2"/>
      <c r="AG73" s="2"/>
    </row>
    <row r="74" spans="1:33">
      <c r="A74" s="156"/>
      <c r="B74" s="156"/>
      <c r="C74" s="119"/>
      <c r="D74" s="156"/>
      <c r="E74" s="2"/>
      <c r="F74" s="2"/>
      <c r="G74" s="2"/>
      <c r="H74" s="119"/>
      <c r="I74" s="2"/>
      <c r="J74" s="2"/>
      <c r="K74" s="2"/>
      <c r="L74" s="2"/>
      <c r="M74" s="119"/>
      <c r="N74" s="2"/>
      <c r="O74" s="2"/>
      <c r="P74" s="2"/>
      <c r="Q74" s="156"/>
      <c r="R74" s="156"/>
      <c r="S74" s="156"/>
      <c r="U74" s="156"/>
      <c r="V74" s="2"/>
      <c r="W74" s="2"/>
      <c r="X74" s="2"/>
      <c r="Z74" s="2"/>
      <c r="AA74" s="2"/>
      <c r="AB74" s="2"/>
      <c r="AC74" s="2"/>
      <c r="AE74" s="2"/>
      <c r="AF74" s="2"/>
      <c r="AG74" s="2"/>
    </row>
    <row r="75" spans="1:33">
      <c r="A75" s="156"/>
      <c r="B75" s="156"/>
      <c r="C75" s="119"/>
      <c r="D75" s="156"/>
      <c r="E75" s="2"/>
      <c r="F75" s="2"/>
      <c r="G75" s="2"/>
      <c r="H75" s="119"/>
      <c r="I75" s="2"/>
      <c r="J75" s="2"/>
      <c r="K75" s="2"/>
      <c r="L75" s="2"/>
      <c r="M75" s="119"/>
      <c r="N75" s="2"/>
      <c r="O75" s="2"/>
      <c r="P75" s="2"/>
      <c r="Q75" s="156"/>
      <c r="R75" s="156"/>
      <c r="S75" s="156"/>
      <c r="U75" s="156"/>
      <c r="V75" s="2"/>
      <c r="W75" s="2"/>
      <c r="X75" s="2"/>
      <c r="Z75" s="2"/>
      <c r="AA75" s="2"/>
      <c r="AB75" s="2"/>
      <c r="AC75" s="2"/>
      <c r="AE75" s="2"/>
      <c r="AF75" s="2"/>
      <c r="AG75" s="2"/>
    </row>
    <row r="76" spans="1:33">
      <c r="A76" s="156"/>
      <c r="B76" s="156"/>
      <c r="C76" s="119"/>
      <c r="D76" s="156"/>
      <c r="E76" s="2"/>
      <c r="F76" s="2"/>
      <c r="G76" s="2"/>
      <c r="H76" s="119"/>
      <c r="I76" s="2"/>
      <c r="J76" s="2"/>
      <c r="K76" s="2"/>
      <c r="L76" s="2"/>
      <c r="M76" s="119"/>
      <c r="N76" s="2"/>
      <c r="O76" s="2"/>
      <c r="P76" s="2"/>
      <c r="Q76" s="156"/>
      <c r="R76" s="156"/>
      <c r="S76" s="156"/>
      <c r="U76" s="156"/>
      <c r="V76" s="2"/>
      <c r="W76" s="2"/>
      <c r="X76" s="2"/>
      <c r="Z76" s="2"/>
      <c r="AA76" s="2"/>
      <c r="AB76" s="2"/>
      <c r="AC76" s="2"/>
      <c r="AE76" s="2"/>
      <c r="AF76" s="2"/>
      <c r="AG76" s="2"/>
    </row>
    <row r="77" spans="1:33">
      <c r="A77" s="156"/>
      <c r="B77" s="156"/>
      <c r="C77" s="119"/>
      <c r="D77" s="156"/>
      <c r="E77" s="2"/>
      <c r="F77" s="2"/>
      <c r="G77" s="2"/>
      <c r="H77" s="119"/>
      <c r="I77" s="2"/>
      <c r="J77" s="2"/>
      <c r="K77" s="2"/>
      <c r="L77" s="2"/>
      <c r="M77" s="119"/>
      <c r="N77" s="2"/>
      <c r="O77" s="2"/>
      <c r="P77" s="2"/>
      <c r="Q77" s="156"/>
      <c r="R77" s="156"/>
      <c r="S77" s="156"/>
      <c r="U77" s="156"/>
      <c r="V77" s="2"/>
      <c r="W77" s="2"/>
      <c r="X77" s="2"/>
      <c r="Z77" s="2"/>
      <c r="AA77" s="2"/>
      <c r="AB77" s="2"/>
      <c r="AC77" s="2"/>
      <c r="AE77" s="2"/>
      <c r="AF77" s="2"/>
      <c r="AG77" s="2"/>
    </row>
    <row r="78" spans="1:33">
      <c r="A78" s="156"/>
      <c r="B78" s="156"/>
      <c r="C78" s="119"/>
      <c r="D78" s="156"/>
      <c r="E78" s="2"/>
      <c r="F78" s="2"/>
      <c r="G78" s="2"/>
      <c r="H78" s="119"/>
      <c r="I78" s="2"/>
      <c r="J78" s="2"/>
      <c r="K78" s="2"/>
      <c r="L78" s="2"/>
      <c r="M78" s="119"/>
      <c r="N78" s="2"/>
      <c r="O78" s="2"/>
      <c r="P78" s="2"/>
      <c r="Q78" s="156"/>
      <c r="R78" s="156"/>
      <c r="S78" s="156"/>
      <c r="U78" s="156"/>
      <c r="V78" s="2"/>
      <c r="W78" s="2"/>
      <c r="X78" s="2"/>
      <c r="Z78" s="2"/>
      <c r="AA78" s="2"/>
      <c r="AB78" s="2"/>
      <c r="AC78" s="2"/>
      <c r="AE78" s="2"/>
      <c r="AF78" s="2"/>
      <c r="AG78" s="2"/>
    </row>
    <row r="79" spans="1:33">
      <c r="A79" s="156"/>
      <c r="B79" s="156"/>
      <c r="C79" s="119"/>
      <c r="D79" s="156"/>
      <c r="E79" s="2"/>
      <c r="F79" s="2"/>
      <c r="G79" s="2"/>
      <c r="H79" s="119"/>
      <c r="I79" s="2"/>
      <c r="J79" s="2"/>
      <c r="K79" s="2"/>
      <c r="L79" s="2"/>
      <c r="M79" s="119"/>
      <c r="N79" s="2"/>
      <c r="O79" s="2"/>
      <c r="P79" s="2"/>
      <c r="Q79" s="156"/>
      <c r="R79" s="156"/>
      <c r="S79" s="156"/>
      <c r="U79" s="156"/>
      <c r="V79" s="2"/>
      <c r="W79" s="2"/>
      <c r="X79" s="2"/>
      <c r="Z79" s="2"/>
      <c r="AA79" s="2"/>
      <c r="AB79" s="2"/>
      <c r="AC79" s="2"/>
      <c r="AE79" s="2"/>
      <c r="AF79" s="2"/>
      <c r="AG79" s="2"/>
    </row>
    <row r="80" spans="1:33">
      <c r="A80" s="156"/>
      <c r="B80" s="156"/>
      <c r="C80" s="119"/>
      <c r="D80" s="156"/>
      <c r="E80" s="2"/>
      <c r="F80" s="2"/>
      <c r="G80" s="2"/>
      <c r="H80" s="119"/>
      <c r="I80" s="2"/>
      <c r="J80" s="2"/>
      <c r="K80" s="2"/>
      <c r="L80" s="2"/>
      <c r="M80" s="119"/>
      <c r="N80" s="2"/>
      <c r="O80" s="2"/>
      <c r="P80" s="2"/>
      <c r="Q80" s="156"/>
      <c r="R80" s="156"/>
      <c r="S80" s="156"/>
      <c r="U80" s="156"/>
      <c r="V80" s="2"/>
      <c r="W80" s="2"/>
      <c r="X80" s="2"/>
      <c r="Z80" s="2"/>
      <c r="AA80" s="2"/>
      <c r="AB80" s="2"/>
      <c r="AC80" s="2"/>
      <c r="AE80" s="2"/>
      <c r="AF80" s="2"/>
      <c r="AG80" s="2"/>
    </row>
    <row r="81" spans="1:33">
      <c r="A81" s="156"/>
      <c r="B81" s="156"/>
      <c r="C81" s="119"/>
      <c r="D81" s="156"/>
      <c r="E81" s="2"/>
      <c r="F81" s="2"/>
      <c r="G81" s="2"/>
      <c r="H81" s="119"/>
      <c r="I81" s="2"/>
      <c r="J81" s="2"/>
      <c r="K81" s="2"/>
      <c r="L81" s="2"/>
      <c r="M81" s="119"/>
      <c r="N81" s="2"/>
      <c r="O81" s="2"/>
      <c r="P81" s="2"/>
      <c r="Q81" s="156"/>
      <c r="R81" s="156"/>
      <c r="S81" s="156"/>
      <c r="U81" s="156"/>
      <c r="V81" s="2"/>
      <c r="W81" s="2"/>
      <c r="X81" s="2"/>
      <c r="Z81" s="2"/>
      <c r="AA81" s="2"/>
      <c r="AB81" s="2"/>
      <c r="AC81" s="2"/>
      <c r="AE81" s="2"/>
      <c r="AF81" s="2"/>
      <c r="AG81" s="2"/>
    </row>
    <row r="82" spans="1:33">
      <c r="A82" s="156"/>
      <c r="B82" s="156"/>
      <c r="C82" s="119"/>
      <c r="D82" s="156"/>
      <c r="E82" s="2"/>
      <c r="F82" s="2"/>
      <c r="G82" s="2"/>
      <c r="H82" s="119"/>
      <c r="I82" s="2"/>
      <c r="J82" s="2"/>
      <c r="K82" s="2"/>
      <c r="L82" s="2"/>
      <c r="M82" s="119"/>
      <c r="N82" s="2"/>
      <c r="O82" s="2"/>
      <c r="P82" s="2"/>
      <c r="Q82" s="156"/>
      <c r="R82" s="156"/>
      <c r="S82" s="156"/>
      <c r="U82" s="156"/>
      <c r="V82" s="2"/>
      <c r="W82" s="2"/>
      <c r="X82" s="2"/>
      <c r="Z82" s="2"/>
      <c r="AA82" s="2"/>
      <c r="AB82" s="2"/>
      <c r="AC82" s="2"/>
      <c r="AE82" s="2"/>
      <c r="AF82" s="2"/>
      <c r="AG82" s="2"/>
    </row>
    <row r="83" spans="1:33">
      <c r="A83" s="156"/>
      <c r="B83" s="156"/>
      <c r="C83" s="119"/>
      <c r="D83" s="156"/>
      <c r="E83" s="2"/>
      <c r="F83" s="2"/>
      <c r="G83" s="2"/>
      <c r="H83" s="119"/>
      <c r="I83" s="2"/>
      <c r="J83" s="2"/>
      <c r="K83" s="2"/>
      <c r="L83" s="2"/>
      <c r="M83" s="119"/>
      <c r="N83" s="2"/>
      <c r="O83" s="2"/>
      <c r="P83" s="2"/>
      <c r="Q83" s="156"/>
      <c r="R83" s="156"/>
      <c r="S83" s="156"/>
      <c r="U83" s="156"/>
      <c r="V83" s="2"/>
      <c r="W83" s="2"/>
      <c r="X83" s="2"/>
      <c r="Z83" s="2"/>
      <c r="AA83" s="2"/>
      <c r="AB83" s="2"/>
      <c r="AC83" s="2"/>
      <c r="AE83" s="2"/>
      <c r="AF83" s="2"/>
      <c r="AG83" s="2"/>
    </row>
    <row r="84" spans="1:33">
      <c r="A84" s="156"/>
      <c r="B84" s="156"/>
      <c r="C84" s="119"/>
      <c r="D84" s="156"/>
      <c r="E84" s="2"/>
      <c r="F84" s="2"/>
      <c r="G84" s="2"/>
      <c r="H84" s="119"/>
      <c r="I84" s="2"/>
      <c r="J84" s="2"/>
      <c r="K84" s="2"/>
      <c r="L84" s="2"/>
      <c r="M84" s="119"/>
      <c r="N84" s="2"/>
      <c r="O84" s="2"/>
      <c r="P84" s="2"/>
      <c r="Q84" s="156"/>
      <c r="R84" s="156"/>
      <c r="S84" s="156"/>
      <c r="U84" s="156"/>
      <c r="V84" s="2"/>
      <c r="W84" s="2"/>
      <c r="X84" s="2"/>
      <c r="Z84" s="2"/>
      <c r="AA84" s="2"/>
      <c r="AB84" s="2"/>
      <c r="AC84" s="2"/>
      <c r="AE84" s="2"/>
      <c r="AF84" s="2"/>
      <c r="AG84" s="2"/>
    </row>
    <row r="85" spans="1:33">
      <c r="A85" s="156"/>
      <c r="B85" s="156"/>
      <c r="C85" s="119"/>
      <c r="D85" s="156"/>
      <c r="E85" s="2"/>
      <c r="F85" s="2"/>
      <c r="G85" s="2"/>
      <c r="H85" s="119"/>
      <c r="I85" s="2"/>
      <c r="J85" s="2"/>
      <c r="K85" s="2"/>
      <c r="L85" s="2"/>
      <c r="M85" s="119"/>
      <c r="N85" s="2"/>
      <c r="O85" s="2"/>
      <c r="P85" s="2"/>
      <c r="Q85" s="156"/>
      <c r="R85" s="156"/>
      <c r="S85" s="156"/>
      <c r="U85" s="156"/>
      <c r="V85" s="2"/>
      <c r="W85" s="2"/>
      <c r="X85" s="2"/>
      <c r="Z85" s="2"/>
      <c r="AA85" s="2"/>
      <c r="AB85" s="2"/>
      <c r="AC85" s="2"/>
      <c r="AE85" s="2"/>
      <c r="AF85" s="2"/>
      <c r="AG85" s="2"/>
    </row>
    <row r="86" spans="1:33">
      <c r="A86" s="156"/>
      <c r="B86" s="156"/>
      <c r="C86" s="119"/>
      <c r="D86" s="156"/>
      <c r="E86" s="2"/>
      <c r="F86" s="2"/>
      <c r="G86" s="2"/>
      <c r="H86" s="119"/>
      <c r="I86" s="2"/>
      <c r="J86" s="2"/>
      <c r="K86" s="2"/>
      <c r="L86" s="2"/>
      <c r="M86" s="119"/>
      <c r="N86" s="2"/>
      <c r="O86" s="2"/>
      <c r="P86" s="2"/>
      <c r="Q86" s="156"/>
      <c r="R86" s="156"/>
      <c r="S86" s="156"/>
      <c r="U86" s="156"/>
      <c r="V86" s="2"/>
      <c r="W86" s="2"/>
      <c r="X86" s="2"/>
      <c r="Z86" s="2"/>
      <c r="AA86" s="2"/>
      <c r="AB86" s="2"/>
      <c r="AC86" s="2"/>
      <c r="AE86" s="2"/>
      <c r="AF86" s="2"/>
      <c r="AG86" s="2"/>
    </row>
    <row r="87" spans="1:33">
      <c r="A87" s="156"/>
      <c r="B87" s="156"/>
      <c r="C87" s="119"/>
      <c r="D87" s="156"/>
      <c r="E87" s="2"/>
      <c r="F87" s="2"/>
      <c r="G87" s="2"/>
      <c r="H87" s="119"/>
      <c r="I87" s="2"/>
      <c r="J87" s="2"/>
      <c r="K87" s="2"/>
      <c r="L87" s="2"/>
      <c r="M87" s="119"/>
      <c r="N87" s="2"/>
      <c r="O87" s="2"/>
      <c r="P87" s="2"/>
      <c r="Q87" s="156"/>
      <c r="R87" s="156"/>
      <c r="S87" s="156"/>
      <c r="U87" s="156"/>
      <c r="V87" s="2"/>
      <c r="W87" s="2"/>
      <c r="X87" s="2"/>
      <c r="Z87" s="2"/>
      <c r="AA87" s="2"/>
      <c r="AB87" s="2"/>
      <c r="AC87" s="2"/>
      <c r="AE87" s="2"/>
      <c r="AF87" s="2"/>
      <c r="AG87" s="2"/>
    </row>
    <row r="88" spans="1:33">
      <c r="A88" s="156"/>
      <c r="B88" s="156"/>
      <c r="C88" s="119"/>
      <c r="D88" s="156"/>
      <c r="E88" s="2"/>
      <c r="F88" s="2"/>
      <c r="G88" s="2"/>
      <c r="H88" s="119"/>
      <c r="I88" s="2"/>
      <c r="J88" s="2"/>
      <c r="K88" s="2"/>
      <c r="L88" s="2"/>
      <c r="M88" s="119"/>
      <c r="N88" s="2"/>
      <c r="O88" s="2"/>
      <c r="P88" s="2"/>
      <c r="Q88" s="156"/>
      <c r="R88" s="156"/>
      <c r="S88" s="156"/>
      <c r="U88" s="156"/>
      <c r="V88" s="2"/>
      <c r="W88" s="2"/>
      <c r="X88" s="2"/>
      <c r="Z88" s="2"/>
      <c r="AA88" s="2"/>
      <c r="AB88" s="2"/>
      <c r="AC88" s="2"/>
      <c r="AE88" s="2"/>
      <c r="AF88" s="2"/>
      <c r="AG88" s="2"/>
    </row>
    <row r="89" spans="1:33">
      <c r="A89" s="156"/>
      <c r="B89" s="156"/>
      <c r="C89" s="119"/>
      <c r="D89" s="156"/>
      <c r="E89" s="2"/>
      <c r="F89" s="2"/>
      <c r="G89" s="2"/>
      <c r="H89" s="119"/>
      <c r="I89" s="2"/>
      <c r="J89" s="2"/>
      <c r="K89" s="2"/>
      <c r="L89" s="2"/>
      <c r="M89" s="119"/>
      <c r="N89" s="2"/>
      <c r="O89" s="2"/>
      <c r="P89" s="2"/>
      <c r="Q89" s="156"/>
      <c r="R89" s="156"/>
      <c r="S89" s="156"/>
      <c r="U89" s="156"/>
      <c r="V89" s="2"/>
      <c r="W89" s="2"/>
      <c r="X89" s="2"/>
      <c r="Z89" s="2"/>
      <c r="AA89" s="2"/>
      <c r="AB89" s="2"/>
      <c r="AC89" s="2"/>
      <c r="AE89" s="2"/>
      <c r="AF89" s="2"/>
      <c r="AG89" s="2"/>
    </row>
    <row r="90" spans="1:33">
      <c r="A90" s="156"/>
      <c r="B90" s="156"/>
      <c r="C90" s="119"/>
      <c r="D90" s="156"/>
      <c r="E90" s="2"/>
      <c r="F90" s="2"/>
      <c r="G90" s="2"/>
      <c r="H90" s="119"/>
      <c r="I90" s="2"/>
      <c r="J90" s="2"/>
      <c r="K90" s="2"/>
      <c r="L90" s="2"/>
      <c r="M90" s="119"/>
      <c r="N90" s="2"/>
      <c r="O90" s="2"/>
      <c r="P90" s="2"/>
      <c r="Q90" s="156"/>
      <c r="R90" s="156"/>
      <c r="S90" s="156"/>
      <c r="U90" s="156"/>
      <c r="V90" s="2"/>
      <c r="W90" s="2"/>
      <c r="X90" s="2"/>
      <c r="Z90" s="2"/>
      <c r="AA90" s="2"/>
      <c r="AB90" s="2"/>
      <c r="AC90" s="2"/>
      <c r="AE90" s="2"/>
      <c r="AF90" s="2"/>
      <c r="AG90" s="2"/>
    </row>
    <row r="91" spans="1:33">
      <c r="A91" s="156"/>
      <c r="B91" s="156"/>
      <c r="C91" s="119"/>
      <c r="D91" s="156"/>
      <c r="E91" s="2"/>
      <c r="F91" s="2"/>
      <c r="G91" s="2"/>
      <c r="H91" s="119"/>
      <c r="I91" s="2"/>
      <c r="J91" s="2"/>
      <c r="K91" s="2"/>
      <c r="L91" s="2"/>
      <c r="M91" s="119"/>
      <c r="N91" s="2"/>
      <c r="O91" s="2"/>
      <c r="P91" s="2"/>
      <c r="Q91" s="156"/>
      <c r="R91" s="156"/>
      <c r="S91" s="156"/>
      <c r="U91" s="156"/>
      <c r="V91" s="2"/>
      <c r="W91" s="2"/>
      <c r="X91" s="2"/>
      <c r="Z91" s="2"/>
      <c r="AA91" s="2"/>
      <c r="AB91" s="2"/>
      <c r="AC91" s="2"/>
      <c r="AE91" s="2"/>
      <c r="AF91" s="2"/>
      <c r="AG91" s="2"/>
    </row>
    <row r="92" spans="1:33">
      <c r="A92" s="156"/>
      <c r="B92" s="156"/>
      <c r="C92" s="119"/>
      <c r="D92" s="156"/>
      <c r="E92" s="2"/>
      <c r="F92" s="2"/>
      <c r="G92" s="2"/>
      <c r="H92" s="119"/>
      <c r="I92" s="2"/>
      <c r="J92" s="2"/>
      <c r="K92" s="2"/>
      <c r="L92" s="2"/>
      <c r="M92" s="119"/>
      <c r="N92" s="2"/>
      <c r="O92" s="2"/>
      <c r="P92" s="2"/>
      <c r="Q92" s="156"/>
      <c r="R92" s="156"/>
      <c r="S92" s="156"/>
      <c r="U92" s="156"/>
      <c r="V92" s="2"/>
      <c r="W92" s="2"/>
      <c r="X92" s="2"/>
      <c r="Z92" s="2"/>
      <c r="AA92" s="2"/>
      <c r="AB92" s="2"/>
      <c r="AC92" s="2"/>
      <c r="AE92" s="2"/>
      <c r="AF92" s="2"/>
      <c r="AG92" s="2"/>
    </row>
    <row r="93" spans="1:33">
      <c r="A93" s="156"/>
      <c r="B93" s="156"/>
      <c r="C93" s="119"/>
      <c r="D93" s="156"/>
      <c r="E93" s="2"/>
      <c r="F93" s="2"/>
      <c r="G93" s="2"/>
      <c r="H93" s="119"/>
      <c r="I93" s="2"/>
      <c r="J93" s="2"/>
      <c r="K93" s="2"/>
      <c r="L93" s="2"/>
      <c r="M93" s="119"/>
      <c r="N93" s="2"/>
      <c r="O93" s="2"/>
      <c r="P93" s="2"/>
      <c r="Q93" s="156"/>
      <c r="R93" s="156"/>
      <c r="S93" s="156"/>
      <c r="U93" s="156"/>
      <c r="V93" s="2"/>
      <c r="W93" s="2"/>
      <c r="X93" s="2"/>
      <c r="Z93" s="2"/>
      <c r="AA93" s="2"/>
      <c r="AB93" s="2"/>
      <c r="AC93" s="2"/>
      <c r="AE93" s="2"/>
      <c r="AF93" s="2"/>
      <c r="AG93" s="2"/>
    </row>
    <row r="94" spans="1:33">
      <c r="A94" s="156"/>
      <c r="B94" s="156"/>
      <c r="C94" s="119"/>
      <c r="D94" s="156"/>
      <c r="E94" s="2"/>
      <c r="F94" s="2"/>
      <c r="G94" s="2"/>
      <c r="H94" s="119"/>
      <c r="I94" s="2"/>
      <c r="J94" s="2"/>
      <c r="K94" s="2"/>
      <c r="L94" s="2"/>
      <c r="M94" s="119"/>
      <c r="N94" s="2"/>
      <c r="O94" s="2"/>
      <c r="P94" s="2"/>
      <c r="Q94" s="156"/>
      <c r="R94" s="156"/>
      <c r="S94" s="156"/>
      <c r="U94" s="156"/>
      <c r="V94" s="2"/>
      <c r="W94" s="2"/>
      <c r="X94" s="2"/>
      <c r="Z94" s="2"/>
      <c r="AA94" s="2"/>
      <c r="AB94" s="2"/>
      <c r="AC94" s="2"/>
      <c r="AE94" s="2"/>
      <c r="AF94" s="2"/>
      <c r="AG94" s="2"/>
    </row>
    <row r="95" spans="1:33">
      <c r="A95" s="156"/>
      <c r="B95" s="156"/>
      <c r="C95" s="119"/>
      <c r="D95" s="156"/>
      <c r="E95" s="2"/>
      <c r="F95" s="2"/>
      <c r="G95" s="2"/>
      <c r="H95" s="119"/>
      <c r="I95" s="2"/>
      <c r="J95" s="2"/>
      <c r="K95" s="2"/>
      <c r="L95" s="2"/>
      <c r="M95" s="119"/>
      <c r="N95" s="2"/>
      <c r="O95" s="2"/>
      <c r="P95" s="2"/>
      <c r="Q95" s="156"/>
      <c r="R95" s="156"/>
      <c r="S95" s="156"/>
      <c r="U95" s="156"/>
      <c r="V95" s="2"/>
      <c r="W95" s="2"/>
      <c r="X95" s="2"/>
      <c r="Z95" s="2"/>
      <c r="AA95" s="2"/>
      <c r="AB95" s="2"/>
      <c r="AC95" s="2"/>
      <c r="AE95" s="2"/>
      <c r="AF95" s="2"/>
      <c r="AG95" s="2"/>
    </row>
    <row r="96" spans="1:33">
      <c r="A96" s="156"/>
      <c r="B96" s="156"/>
      <c r="C96" s="119"/>
      <c r="D96" s="156"/>
      <c r="E96" s="2"/>
      <c r="F96" s="2"/>
      <c r="G96" s="2"/>
      <c r="H96" s="119"/>
      <c r="I96" s="2"/>
      <c r="J96" s="2"/>
      <c r="K96" s="2"/>
      <c r="L96" s="2"/>
      <c r="M96" s="119"/>
      <c r="N96" s="2"/>
      <c r="O96" s="2"/>
      <c r="P96" s="2"/>
      <c r="Q96" s="156"/>
      <c r="R96" s="156"/>
      <c r="S96" s="156"/>
      <c r="U96" s="156"/>
      <c r="V96" s="2"/>
      <c r="W96" s="2"/>
      <c r="X96" s="2"/>
      <c r="Z96" s="2"/>
      <c r="AA96" s="2"/>
      <c r="AB96" s="2"/>
      <c r="AC96" s="2"/>
      <c r="AE96" s="2"/>
      <c r="AF96" s="2"/>
      <c r="AG96" s="2"/>
    </row>
    <row r="97" spans="1:33">
      <c r="A97" s="156"/>
      <c r="B97" s="156"/>
      <c r="C97" s="119"/>
      <c r="D97" s="156"/>
      <c r="E97" s="2"/>
      <c r="F97" s="2"/>
      <c r="G97" s="2"/>
      <c r="H97" s="119"/>
      <c r="I97" s="2"/>
      <c r="J97" s="2"/>
      <c r="K97" s="2"/>
      <c r="L97" s="2"/>
      <c r="M97" s="119"/>
      <c r="N97" s="2"/>
      <c r="O97" s="2"/>
      <c r="P97" s="2"/>
      <c r="Q97" s="156"/>
      <c r="R97" s="156"/>
      <c r="S97" s="156"/>
      <c r="U97" s="156"/>
      <c r="V97" s="2"/>
      <c r="W97" s="2"/>
      <c r="X97" s="2"/>
      <c r="Z97" s="2"/>
      <c r="AA97" s="2"/>
      <c r="AB97" s="2"/>
      <c r="AC97" s="2"/>
      <c r="AE97" s="2"/>
      <c r="AF97" s="2"/>
      <c r="AG97" s="2"/>
    </row>
    <row r="98" spans="1:33">
      <c r="A98" s="156"/>
      <c r="B98" s="156"/>
      <c r="C98" s="119"/>
      <c r="D98" s="156"/>
      <c r="E98" s="2"/>
      <c r="F98" s="2"/>
      <c r="G98" s="2"/>
      <c r="H98" s="119"/>
      <c r="I98" s="2"/>
      <c r="J98" s="2"/>
      <c r="K98" s="2"/>
      <c r="L98" s="2"/>
      <c r="M98" s="119"/>
      <c r="N98" s="2"/>
      <c r="O98" s="2"/>
      <c r="P98" s="2"/>
      <c r="Q98" s="156"/>
      <c r="R98" s="156"/>
      <c r="S98" s="156"/>
      <c r="U98" s="156"/>
      <c r="V98" s="2"/>
      <c r="W98" s="2"/>
      <c r="X98" s="2"/>
      <c r="Z98" s="2"/>
      <c r="AA98" s="2"/>
      <c r="AB98" s="2"/>
      <c r="AC98" s="2"/>
      <c r="AE98" s="2"/>
      <c r="AF98" s="2"/>
      <c r="AG98" s="2"/>
    </row>
    <row r="99" spans="1:33">
      <c r="A99" s="156"/>
      <c r="B99" s="156"/>
      <c r="C99" s="119"/>
      <c r="D99" s="156"/>
      <c r="E99" s="2"/>
      <c r="F99" s="2"/>
      <c r="G99" s="2"/>
      <c r="H99" s="119"/>
      <c r="I99" s="2"/>
      <c r="J99" s="2"/>
      <c r="K99" s="2"/>
      <c r="L99" s="2"/>
      <c r="M99" s="119"/>
      <c r="N99" s="2"/>
      <c r="O99" s="2"/>
      <c r="P99" s="2"/>
      <c r="Q99" s="156"/>
      <c r="R99" s="156"/>
      <c r="S99" s="156"/>
      <c r="U99" s="156"/>
      <c r="V99" s="2"/>
      <c r="W99" s="2"/>
      <c r="X99" s="2"/>
      <c r="Z99" s="2"/>
      <c r="AA99" s="2"/>
      <c r="AB99" s="2"/>
      <c r="AC99" s="2"/>
      <c r="AE99" s="2"/>
      <c r="AF99" s="2"/>
      <c r="AG99" s="2"/>
    </row>
    <row r="100" spans="1:33">
      <c r="A100" s="156"/>
      <c r="B100" s="156"/>
      <c r="C100" s="119"/>
      <c r="D100" s="156"/>
      <c r="E100" s="2"/>
      <c r="F100" s="2"/>
      <c r="G100" s="2"/>
      <c r="H100" s="119"/>
      <c r="I100" s="2"/>
      <c r="J100" s="2"/>
      <c r="K100" s="2"/>
      <c r="L100" s="2"/>
      <c r="M100" s="119"/>
      <c r="N100" s="2"/>
      <c r="O100" s="2"/>
      <c r="P100" s="2"/>
      <c r="Q100" s="156"/>
      <c r="R100" s="156"/>
      <c r="S100" s="156"/>
      <c r="U100" s="156"/>
      <c r="V100" s="2"/>
      <c r="W100" s="2"/>
      <c r="X100" s="2"/>
      <c r="Z100" s="2"/>
      <c r="AA100" s="2"/>
      <c r="AB100" s="2"/>
      <c r="AC100" s="2"/>
      <c r="AE100" s="2"/>
      <c r="AF100" s="2"/>
      <c r="AG100" s="2"/>
    </row>
    <row r="101" spans="1:33">
      <c r="A101" s="156"/>
      <c r="B101" s="156"/>
      <c r="C101" s="119"/>
      <c r="D101" s="156"/>
      <c r="E101" s="2"/>
      <c r="F101" s="2"/>
      <c r="G101" s="2"/>
      <c r="H101" s="119"/>
      <c r="I101" s="2"/>
      <c r="J101" s="2"/>
      <c r="K101" s="2"/>
      <c r="L101" s="2"/>
      <c r="M101" s="119"/>
      <c r="N101" s="2"/>
      <c r="O101" s="2"/>
      <c r="P101" s="2"/>
      <c r="Q101" s="156"/>
      <c r="R101" s="156"/>
      <c r="S101" s="156"/>
      <c r="U101" s="156"/>
      <c r="V101" s="2"/>
      <c r="W101" s="2"/>
      <c r="X101" s="2"/>
      <c r="Z101" s="2"/>
      <c r="AA101" s="2"/>
      <c r="AB101" s="2"/>
      <c r="AC101" s="2"/>
      <c r="AE101" s="2"/>
      <c r="AF101" s="2"/>
      <c r="AG101" s="2"/>
    </row>
    <row r="102" spans="1:33">
      <c r="A102" s="156"/>
      <c r="B102" s="156"/>
      <c r="C102" s="119"/>
      <c r="D102" s="156"/>
      <c r="E102" s="2"/>
      <c r="F102" s="2"/>
      <c r="G102" s="2"/>
      <c r="H102" s="119"/>
      <c r="I102" s="2"/>
      <c r="J102" s="2"/>
      <c r="K102" s="2"/>
      <c r="L102" s="2"/>
      <c r="M102" s="119"/>
      <c r="N102" s="2"/>
      <c r="O102" s="2"/>
      <c r="P102" s="2"/>
      <c r="Q102" s="156"/>
      <c r="R102" s="156"/>
      <c r="S102" s="156"/>
      <c r="U102" s="156"/>
      <c r="V102" s="2"/>
      <c r="W102" s="2"/>
      <c r="X102" s="2"/>
      <c r="Z102" s="2"/>
      <c r="AA102" s="2"/>
      <c r="AB102" s="2"/>
      <c r="AC102" s="2"/>
      <c r="AE102" s="2"/>
      <c r="AF102" s="2"/>
      <c r="AG102" s="2"/>
    </row>
    <row r="103" spans="1:33">
      <c r="A103" s="156"/>
      <c r="B103" s="156"/>
      <c r="C103" s="119"/>
      <c r="D103" s="156"/>
      <c r="E103" s="2"/>
      <c r="F103" s="2"/>
      <c r="G103" s="2"/>
      <c r="H103" s="119"/>
      <c r="I103" s="2"/>
      <c r="J103" s="2"/>
      <c r="K103" s="2"/>
      <c r="L103" s="2"/>
      <c r="M103" s="119"/>
      <c r="N103" s="2"/>
      <c r="O103" s="2"/>
      <c r="P103" s="2"/>
      <c r="Q103" s="156"/>
      <c r="R103" s="156"/>
      <c r="S103" s="156"/>
      <c r="U103" s="156"/>
      <c r="V103" s="2"/>
      <c r="W103" s="2"/>
      <c r="X103" s="2"/>
      <c r="Z103" s="2"/>
      <c r="AA103" s="2"/>
      <c r="AB103" s="2"/>
      <c r="AC103" s="2"/>
      <c r="AE103" s="2"/>
      <c r="AF103" s="2"/>
      <c r="AG103" s="2"/>
    </row>
    <row r="104" spans="1:33">
      <c r="A104" s="156"/>
      <c r="B104" s="156"/>
      <c r="C104" s="119"/>
      <c r="D104" s="156"/>
      <c r="E104" s="2"/>
      <c r="F104" s="2"/>
      <c r="G104" s="2"/>
      <c r="H104" s="119"/>
      <c r="I104" s="2"/>
      <c r="J104" s="2"/>
      <c r="K104" s="2"/>
      <c r="L104" s="2"/>
      <c r="M104" s="119"/>
      <c r="N104" s="2"/>
      <c r="O104" s="2"/>
      <c r="P104" s="2"/>
      <c r="Q104" s="156"/>
      <c r="R104" s="156"/>
      <c r="S104" s="156"/>
      <c r="U104" s="156"/>
      <c r="V104" s="2"/>
      <c r="W104" s="2"/>
      <c r="X104" s="2"/>
      <c r="Z104" s="2"/>
      <c r="AA104" s="2"/>
      <c r="AB104" s="2"/>
      <c r="AC104" s="2"/>
      <c r="AE104" s="2"/>
      <c r="AF104" s="2"/>
      <c r="AG104" s="2"/>
    </row>
    <row r="105" spans="1:33">
      <c r="A105" s="156"/>
      <c r="B105" s="156"/>
      <c r="C105" s="119"/>
      <c r="D105" s="156"/>
      <c r="E105" s="2"/>
      <c r="F105" s="2"/>
      <c r="G105" s="2"/>
      <c r="H105" s="119"/>
      <c r="I105" s="2"/>
      <c r="J105" s="2"/>
      <c r="K105" s="2"/>
      <c r="L105" s="2"/>
      <c r="M105" s="119"/>
      <c r="N105" s="2"/>
      <c r="O105" s="2"/>
      <c r="P105" s="2"/>
      <c r="Q105" s="156"/>
      <c r="R105" s="156"/>
      <c r="S105" s="156"/>
      <c r="U105" s="156"/>
      <c r="V105" s="2"/>
      <c r="W105" s="2"/>
      <c r="X105" s="2"/>
      <c r="Z105" s="2"/>
      <c r="AA105" s="2"/>
      <c r="AB105" s="2"/>
      <c r="AC105" s="2"/>
      <c r="AE105" s="2"/>
      <c r="AF105" s="2"/>
      <c r="AG105" s="2"/>
    </row>
    <row r="106" spans="1:33">
      <c r="A106" s="156"/>
      <c r="B106" s="156"/>
      <c r="C106" s="119"/>
      <c r="D106" s="156"/>
      <c r="E106" s="2"/>
      <c r="F106" s="2"/>
      <c r="G106" s="2"/>
      <c r="H106" s="119"/>
      <c r="I106" s="2"/>
      <c r="J106" s="2"/>
      <c r="K106" s="2"/>
      <c r="L106" s="2"/>
      <c r="M106" s="119"/>
      <c r="N106" s="2"/>
      <c r="O106" s="2"/>
      <c r="P106" s="2"/>
      <c r="Q106" s="156"/>
      <c r="R106" s="156"/>
      <c r="S106" s="156"/>
      <c r="U106" s="156"/>
      <c r="V106" s="2"/>
      <c r="W106" s="2"/>
      <c r="X106" s="2"/>
      <c r="Z106" s="2"/>
      <c r="AA106" s="2"/>
      <c r="AB106" s="2"/>
      <c r="AC106" s="2"/>
      <c r="AE106" s="2"/>
      <c r="AF106" s="2"/>
      <c r="AG106" s="2"/>
    </row>
    <row r="107" spans="1:33">
      <c r="A107" s="156"/>
      <c r="B107" s="156"/>
      <c r="C107" s="119"/>
      <c r="D107" s="156"/>
      <c r="E107" s="2"/>
      <c r="F107" s="2"/>
      <c r="G107" s="2"/>
      <c r="H107" s="119"/>
      <c r="I107" s="2"/>
      <c r="J107" s="2"/>
      <c r="K107" s="2"/>
      <c r="L107" s="2"/>
      <c r="M107" s="119"/>
      <c r="N107" s="2"/>
      <c r="O107" s="2"/>
      <c r="P107" s="2"/>
      <c r="Q107" s="156"/>
      <c r="R107" s="156"/>
      <c r="S107" s="156"/>
      <c r="U107" s="156"/>
      <c r="V107" s="2"/>
      <c r="W107" s="2"/>
      <c r="X107" s="2"/>
      <c r="Z107" s="2"/>
      <c r="AA107" s="2"/>
      <c r="AB107" s="2"/>
      <c r="AC107" s="2"/>
      <c r="AE107" s="2"/>
      <c r="AF107" s="2"/>
      <c r="AG107" s="2"/>
    </row>
    <row r="108" spans="1:33">
      <c r="A108" s="156"/>
      <c r="B108" s="156"/>
      <c r="C108" s="119"/>
      <c r="D108" s="156"/>
      <c r="E108" s="2"/>
      <c r="F108" s="2"/>
      <c r="G108" s="2"/>
      <c r="H108" s="119"/>
      <c r="I108" s="2"/>
      <c r="J108" s="2"/>
      <c r="K108" s="2"/>
      <c r="L108" s="2"/>
      <c r="M108" s="119"/>
      <c r="N108" s="2"/>
      <c r="O108" s="2"/>
      <c r="P108" s="2"/>
      <c r="Q108" s="156"/>
      <c r="R108" s="156"/>
      <c r="S108" s="156"/>
      <c r="U108" s="156"/>
      <c r="V108" s="2"/>
      <c r="W108" s="2"/>
      <c r="X108" s="2"/>
      <c r="Z108" s="2"/>
      <c r="AA108" s="2"/>
      <c r="AB108" s="2"/>
      <c r="AC108" s="2"/>
      <c r="AE108" s="2"/>
      <c r="AF108" s="2"/>
      <c r="AG108" s="2"/>
    </row>
    <row r="109" spans="1:33">
      <c r="A109" s="156"/>
      <c r="B109" s="156"/>
      <c r="C109" s="119"/>
      <c r="D109" s="156"/>
      <c r="E109" s="2"/>
      <c r="F109" s="2"/>
      <c r="G109" s="2"/>
      <c r="H109" s="119"/>
      <c r="I109" s="2"/>
      <c r="J109" s="2"/>
      <c r="K109" s="2"/>
      <c r="L109" s="2"/>
      <c r="M109" s="119"/>
      <c r="N109" s="2"/>
      <c r="O109" s="2"/>
      <c r="P109" s="2"/>
      <c r="Q109" s="156"/>
      <c r="R109" s="156"/>
      <c r="S109" s="156"/>
      <c r="U109" s="156"/>
      <c r="V109" s="2"/>
      <c r="W109" s="2"/>
      <c r="X109" s="2"/>
      <c r="Z109" s="2"/>
      <c r="AA109" s="2"/>
      <c r="AB109" s="2"/>
      <c r="AC109" s="2"/>
      <c r="AE109" s="2"/>
      <c r="AF109" s="2"/>
      <c r="AG109" s="2"/>
    </row>
    <row r="110" spans="1:33">
      <c r="A110" s="156"/>
      <c r="B110" s="156"/>
      <c r="C110" s="119"/>
      <c r="D110" s="156"/>
      <c r="E110" s="2"/>
      <c r="F110" s="2"/>
      <c r="G110" s="2"/>
      <c r="H110" s="119"/>
      <c r="I110" s="2"/>
      <c r="J110" s="2"/>
      <c r="K110" s="2"/>
      <c r="L110" s="2"/>
      <c r="M110" s="119"/>
      <c r="N110" s="2"/>
      <c r="O110" s="2"/>
      <c r="P110" s="2"/>
      <c r="Q110" s="156"/>
      <c r="R110" s="156"/>
      <c r="S110" s="156"/>
      <c r="U110" s="156"/>
      <c r="V110" s="2"/>
      <c r="W110" s="2"/>
      <c r="X110" s="2"/>
      <c r="Z110" s="2"/>
      <c r="AA110" s="2"/>
      <c r="AB110" s="2"/>
      <c r="AC110" s="2"/>
      <c r="AE110" s="2"/>
      <c r="AF110" s="2"/>
      <c r="AG110" s="2"/>
    </row>
    <row r="111" spans="1:33">
      <c r="A111" s="156"/>
      <c r="B111" s="156"/>
      <c r="C111" s="119"/>
      <c r="D111" s="156"/>
      <c r="E111" s="2"/>
      <c r="F111" s="2"/>
      <c r="G111" s="2"/>
      <c r="H111" s="119"/>
      <c r="I111" s="2"/>
      <c r="J111" s="2"/>
      <c r="K111" s="2"/>
      <c r="L111" s="2"/>
      <c r="M111" s="119"/>
      <c r="N111" s="2"/>
      <c r="O111" s="2"/>
      <c r="P111" s="2"/>
      <c r="Q111" s="156"/>
      <c r="R111" s="156"/>
      <c r="S111" s="156"/>
      <c r="U111" s="156"/>
      <c r="V111" s="2"/>
      <c r="W111" s="2"/>
      <c r="X111" s="2"/>
      <c r="Z111" s="2"/>
      <c r="AA111" s="2"/>
      <c r="AB111" s="2"/>
      <c r="AC111" s="2"/>
      <c r="AE111" s="2"/>
      <c r="AF111" s="2"/>
      <c r="AG111" s="2"/>
    </row>
    <row r="112" spans="1:33">
      <c r="A112" s="156"/>
      <c r="B112" s="156"/>
      <c r="C112" s="119"/>
      <c r="D112" s="156"/>
      <c r="E112" s="2"/>
      <c r="F112" s="2"/>
      <c r="G112" s="2"/>
      <c r="H112" s="119"/>
      <c r="I112" s="2"/>
      <c r="J112" s="2"/>
      <c r="K112" s="2"/>
      <c r="L112" s="2"/>
      <c r="M112" s="119"/>
      <c r="N112" s="2"/>
      <c r="O112" s="2"/>
      <c r="P112" s="2"/>
      <c r="Q112" s="156"/>
      <c r="R112" s="156"/>
      <c r="S112" s="156"/>
      <c r="U112" s="156"/>
      <c r="V112" s="2"/>
      <c r="W112" s="2"/>
      <c r="X112" s="2"/>
      <c r="Z112" s="2"/>
      <c r="AA112" s="2"/>
      <c r="AB112" s="2"/>
      <c r="AC112" s="2"/>
      <c r="AE112" s="2"/>
      <c r="AF112" s="2"/>
      <c r="AG112" s="2"/>
    </row>
    <row r="113" spans="1:33">
      <c r="A113" s="156"/>
      <c r="B113" s="156"/>
      <c r="C113" s="119"/>
      <c r="D113" s="156"/>
      <c r="E113" s="2"/>
      <c r="F113" s="2"/>
      <c r="G113" s="2"/>
      <c r="H113" s="119"/>
      <c r="I113" s="2"/>
      <c r="J113" s="2"/>
      <c r="K113" s="2"/>
      <c r="L113" s="2"/>
      <c r="M113" s="119"/>
      <c r="N113" s="2"/>
      <c r="O113" s="2"/>
      <c r="P113" s="2"/>
      <c r="Q113" s="156"/>
      <c r="R113" s="156"/>
      <c r="S113" s="156"/>
      <c r="U113" s="156"/>
      <c r="V113" s="2"/>
      <c r="W113" s="2"/>
      <c r="X113" s="2"/>
      <c r="Z113" s="2"/>
      <c r="AA113" s="2"/>
      <c r="AB113" s="2"/>
      <c r="AC113" s="2"/>
      <c r="AE113" s="2"/>
      <c r="AF113" s="2"/>
      <c r="AG113" s="2"/>
    </row>
    <row r="114" spans="1:33">
      <c r="A114" s="156"/>
      <c r="B114" s="156"/>
      <c r="C114" s="119"/>
      <c r="D114" s="156"/>
      <c r="E114" s="2"/>
      <c r="F114" s="2"/>
      <c r="G114" s="2"/>
      <c r="H114" s="119"/>
      <c r="I114" s="2"/>
      <c r="J114" s="2"/>
      <c r="K114" s="2"/>
      <c r="L114" s="2"/>
      <c r="M114" s="119"/>
      <c r="N114" s="2"/>
      <c r="O114" s="2"/>
      <c r="P114" s="2"/>
      <c r="Q114" s="156"/>
      <c r="R114" s="156"/>
      <c r="S114" s="156"/>
      <c r="U114" s="156"/>
      <c r="V114" s="2"/>
      <c r="W114" s="2"/>
      <c r="X114" s="2"/>
      <c r="Z114" s="2"/>
      <c r="AA114" s="2"/>
      <c r="AB114" s="2"/>
      <c r="AC114" s="2"/>
      <c r="AE114" s="2"/>
      <c r="AF114" s="2"/>
      <c r="AG114" s="2"/>
    </row>
  </sheetData>
  <phoneticPr fontId="5"/>
  <printOptions gridLinesSet="0"/>
  <pageMargins left="0.78740157480314965" right="0.59055118110236227" top="0.86614173228346458" bottom="0.59055118110236227" header="0.51181102362204722" footer="0.51181102362204722"/>
  <pageSetup paperSize="9" scale="98" orientation="portrait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05"/>
  <sheetViews>
    <sheetView workbookViewId="0">
      <pane xSplit="1" ySplit="4" topLeftCell="B80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/>
  <cols>
    <col min="1" max="1" width="13.25" customWidth="1"/>
    <col min="2" max="7" width="12.25" customWidth="1"/>
  </cols>
  <sheetData>
    <row r="1" spans="1:7">
      <c r="B1" t="s">
        <v>5</v>
      </c>
      <c r="C1" t="s">
        <v>6</v>
      </c>
      <c r="E1" t="s">
        <v>7</v>
      </c>
      <c r="F1" t="s">
        <v>8</v>
      </c>
    </row>
    <row r="2" spans="1:7">
      <c r="A2" s="10"/>
      <c r="B2" s="10"/>
      <c r="C2" s="13" t="s">
        <v>9</v>
      </c>
      <c r="D2" s="13"/>
      <c r="E2" s="24"/>
      <c r="F2" s="13" t="s">
        <v>4</v>
      </c>
      <c r="G2" s="14"/>
    </row>
    <row r="3" spans="1:7">
      <c r="A3" s="11" t="s">
        <v>10</v>
      </c>
      <c r="B3" s="8" t="s">
        <v>11</v>
      </c>
      <c r="C3" s="8" t="s">
        <v>12</v>
      </c>
      <c r="D3" s="10" t="s">
        <v>13</v>
      </c>
      <c r="E3" s="25" t="s">
        <v>11</v>
      </c>
      <c r="F3" s="8" t="s">
        <v>12</v>
      </c>
      <c r="G3" s="8" t="s">
        <v>13</v>
      </c>
    </row>
    <row r="4" spans="1:7">
      <c r="A4" s="12"/>
      <c r="B4" s="5" t="s">
        <v>14</v>
      </c>
      <c r="C4" s="15" t="s">
        <v>15</v>
      </c>
      <c r="D4" s="23" t="s">
        <v>16</v>
      </c>
      <c r="E4" s="26" t="s">
        <v>17</v>
      </c>
      <c r="F4" s="15" t="s">
        <v>18</v>
      </c>
      <c r="G4" s="15" t="s">
        <v>19</v>
      </c>
    </row>
    <row r="5" spans="1:7">
      <c r="A5" s="17" t="s">
        <v>20</v>
      </c>
      <c r="B5" s="30">
        <v>8884</v>
      </c>
      <c r="C5" s="30">
        <v>420</v>
      </c>
      <c r="D5" s="33"/>
      <c r="E5" s="27">
        <v>34494262</v>
      </c>
      <c r="F5" s="37">
        <v>13556457</v>
      </c>
      <c r="G5" s="18"/>
    </row>
    <row r="6" spans="1:7">
      <c r="A6" s="19" t="s">
        <v>21</v>
      </c>
      <c r="B6" s="31">
        <v>15564</v>
      </c>
      <c r="C6" s="31">
        <v>3653</v>
      </c>
      <c r="D6" s="34"/>
      <c r="E6" s="28">
        <v>9667910</v>
      </c>
      <c r="F6" s="38">
        <v>1142785</v>
      </c>
      <c r="G6" s="20"/>
    </row>
    <row r="7" spans="1:7">
      <c r="A7" s="19" t="s">
        <v>22</v>
      </c>
      <c r="B7" s="31">
        <v>16659</v>
      </c>
      <c r="C7" s="31">
        <v>1176</v>
      </c>
      <c r="D7" s="34"/>
      <c r="E7" s="28">
        <v>55607848</v>
      </c>
      <c r="F7" s="38">
        <v>16815911</v>
      </c>
      <c r="G7" s="20"/>
    </row>
    <row r="8" spans="1:7">
      <c r="A8" s="19" t="s">
        <v>23</v>
      </c>
      <c r="B8" s="31">
        <v>18419</v>
      </c>
      <c r="C8" s="31">
        <v>190</v>
      </c>
      <c r="D8" s="34"/>
      <c r="E8" s="28">
        <v>30634641</v>
      </c>
      <c r="F8" s="38">
        <v>1321938</v>
      </c>
      <c r="G8" s="20"/>
    </row>
    <row r="9" spans="1:7">
      <c r="A9" s="19" t="s">
        <v>24</v>
      </c>
      <c r="B9" s="31">
        <v>8090</v>
      </c>
      <c r="C9" s="31">
        <v>1437</v>
      </c>
      <c r="D9" s="34"/>
      <c r="E9" s="28">
        <v>26941201</v>
      </c>
      <c r="F9" s="38">
        <v>2040978</v>
      </c>
      <c r="G9" s="20"/>
    </row>
    <row r="10" spans="1:7">
      <c r="A10" s="19" t="s">
        <v>25</v>
      </c>
      <c r="B10" s="31">
        <v>20002</v>
      </c>
      <c r="C10" s="31">
        <v>589</v>
      </c>
      <c r="D10" s="34"/>
      <c r="E10" s="28">
        <v>19030904</v>
      </c>
      <c r="F10" s="38">
        <v>5680115</v>
      </c>
      <c r="G10" s="20"/>
    </row>
    <row r="11" spans="1:7">
      <c r="A11" s="19" t="s">
        <v>26</v>
      </c>
      <c r="B11" s="31">
        <v>2687</v>
      </c>
      <c r="C11" s="31">
        <v>501</v>
      </c>
      <c r="D11" s="34"/>
      <c r="E11" s="28">
        <v>1837207</v>
      </c>
      <c r="F11" s="38">
        <v>499513</v>
      </c>
      <c r="G11" s="20"/>
    </row>
    <row r="12" spans="1:7">
      <c r="A12" s="19" t="s">
        <v>27</v>
      </c>
      <c r="B12" s="31">
        <v>48780</v>
      </c>
      <c r="C12" s="31">
        <v>1763</v>
      </c>
      <c r="D12" s="34"/>
      <c r="E12" s="28">
        <v>1708716</v>
      </c>
      <c r="F12" s="38">
        <v>320305</v>
      </c>
      <c r="G12" s="20"/>
    </row>
    <row r="13" spans="1:7">
      <c r="A13" s="19" t="s">
        <v>135</v>
      </c>
      <c r="B13" s="31">
        <v>19709</v>
      </c>
      <c r="C13" s="31">
        <v>555</v>
      </c>
      <c r="D13" s="34"/>
      <c r="E13" s="28">
        <v>1522878</v>
      </c>
      <c r="F13" s="38">
        <v>372937</v>
      </c>
      <c r="G13" s="20"/>
    </row>
    <row r="14" spans="1:7">
      <c r="A14" s="19" t="s">
        <v>28</v>
      </c>
      <c r="B14" s="31">
        <v>19110</v>
      </c>
      <c r="C14" s="31">
        <v>1473</v>
      </c>
      <c r="D14" s="34"/>
      <c r="E14" s="28">
        <v>1297521</v>
      </c>
      <c r="F14" s="38">
        <v>685554</v>
      </c>
      <c r="G14" s="20"/>
    </row>
    <row r="15" spans="1:7">
      <c r="A15" s="19" t="s">
        <v>29</v>
      </c>
      <c r="B15" s="31">
        <v>10782</v>
      </c>
      <c r="C15" s="31">
        <v>160</v>
      </c>
      <c r="D15" s="34"/>
      <c r="E15" s="28">
        <v>28211049</v>
      </c>
      <c r="F15" s="38">
        <v>2219019</v>
      </c>
      <c r="G15" s="20"/>
    </row>
    <row r="16" spans="1:7">
      <c r="A16" s="19" t="s">
        <v>30</v>
      </c>
      <c r="B16" s="31">
        <v>29125</v>
      </c>
      <c r="C16" s="31">
        <v>520</v>
      </c>
      <c r="D16" s="34"/>
      <c r="E16" s="28">
        <v>27133057</v>
      </c>
      <c r="F16" s="38">
        <v>8929392</v>
      </c>
      <c r="G16" s="20"/>
    </row>
    <row r="17" spans="1:7">
      <c r="A17" s="19" t="s">
        <v>31</v>
      </c>
      <c r="B17" s="31">
        <v>30540</v>
      </c>
      <c r="C17" s="31">
        <v>34</v>
      </c>
      <c r="D17" s="34"/>
      <c r="E17" s="28">
        <v>2042625</v>
      </c>
      <c r="F17" s="38">
        <v>739996</v>
      </c>
      <c r="G17" s="20"/>
    </row>
    <row r="18" spans="1:7">
      <c r="A18" s="19" t="s">
        <v>32</v>
      </c>
      <c r="B18" s="31">
        <v>23382</v>
      </c>
      <c r="C18" s="31">
        <v>716</v>
      </c>
      <c r="D18" s="34"/>
      <c r="E18" s="28">
        <v>42267877</v>
      </c>
      <c r="F18" s="38">
        <v>14850485</v>
      </c>
      <c r="G18" s="20"/>
    </row>
    <row r="19" spans="1:7">
      <c r="A19" s="19" t="s">
        <v>33</v>
      </c>
      <c r="B19" s="31">
        <v>8457</v>
      </c>
      <c r="C19" s="31">
        <v>604</v>
      </c>
      <c r="D19" s="34"/>
      <c r="E19" s="28">
        <v>6352334</v>
      </c>
      <c r="F19" s="38">
        <v>4680669</v>
      </c>
      <c r="G19" s="20"/>
    </row>
    <row r="20" spans="1:7">
      <c r="A20" s="19" t="s">
        <v>34</v>
      </c>
      <c r="B20" s="31">
        <v>55703</v>
      </c>
      <c r="C20" s="31">
        <v>70</v>
      </c>
      <c r="D20" s="34"/>
      <c r="E20" s="28">
        <v>2959431</v>
      </c>
      <c r="F20" s="38">
        <v>221162</v>
      </c>
      <c r="G20" s="20"/>
    </row>
    <row r="21" spans="1:7">
      <c r="A21" s="19" t="s">
        <v>35</v>
      </c>
      <c r="B21" s="31">
        <v>3416</v>
      </c>
      <c r="C21" s="31">
        <v>435</v>
      </c>
      <c r="D21" s="34"/>
      <c r="E21" s="28">
        <v>6322382</v>
      </c>
      <c r="F21" s="38">
        <v>3517046</v>
      </c>
      <c r="G21" s="20"/>
    </row>
    <row r="22" spans="1:7">
      <c r="A22" s="19" t="s">
        <v>36</v>
      </c>
      <c r="B22" s="31">
        <v>18553</v>
      </c>
      <c r="C22" s="31">
        <v>530</v>
      </c>
      <c r="D22" s="34"/>
      <c r="E22" s="28">
        <v>14243899</v>
      </c>
      <c r="F22" s="38">
        <v>7443646</v>
      </c>
      <c r="G22" s="20"/>
    </row>
    <row r="23" spans="1:7">
      <c r="A23" s="19" t="s">
        <v>37</v>
      </c>
      <c r="B23" s="31">
        <v>15251</v>
      </c>
      <c r="C23" s="31">
        <v>2124</v>
      </c>
      <c r="D23" s="34"/>
      <c r="E23" s="28">
        <v>52255610</v>
      </c>
      <c r="F23" s="38">
        <v>40876686</v>
      </c>
      <c r="G23" s="20"/>
    </row>
    <row r="24" spans="1:7">
      <c r="A24" s="19" t="s">
        <v>38</v>
      </c>
      <c r="B24" s="31">
        <v>3728</v>
      </c>
      <c r="C24" s="31">
        <v>299</v>
      </c>
      <c r="D24" s="34"/>
      <c r="E24" s="28">
        <v>8581463</v>
      </c>
      <c r="F24" s="38">
        <v>3369001</v>
      </c>
      <c r="G24" s="20"/>
    </row>
    <row r="25" spans="1:7">
      <c r="A25" s="19" t="s">
        <v>39</v>
      </c>
      <c r="B25" s="31">
        <v>72328</v>
      </c>
      <c r="C25" s="31">
        <v>4275</v>
      </c>
      <c r="D25" s="34"/>
      <c r="E25" s="28">
        <v>131058521</v>
      </c>
      <c r="F25" s="38">
        <v>82739311</v>
      </c>
      <c r="G25" s="20"/>
    </row>
    <row r="26" spans="1:7">
      <c r="A26" s="19" t="s">
        <v>40</v>
      </c>
      <c r="B26" s="31">
        <v>24319</v>
      </c>
      <c r="C26" s="31">
        <v>1001</v>
      </c>
      <c r="D26" s="34"/>
      <c r="E26" s="28">
        <v>42131789</v>
      </c>
      <c r="F26" s="38">
        <v>30927385</v>
      </c>
      <c r="G26" s="20"/>
    </row>
    <row r="27" spans="1:7">
      <c r="A27" s="19" t="s">
        <v>41</v>
      </c>
      <c r="B27" s="31">
        <v>8309</v>
      </c>
      <c r="C27" s="31">
        <v>0</v>
      </c>
      <c r="D27" s="34"/>
      <c r="E27" s="28">
        <v>19300154</v>
      </c>
      <c r="F27" s="38">
        <v>0</v>
      </c>
      <c r="G27" s="20"/>
    </row>
    <row r="28" spans="1:7">
      <c r="A28" s="19" t="s">
        <v>42</v>
      </c>
      <c r="B28" s="31">
        <v>40520</v>
      </c>
      <c r="C28" s="31">
        <v>4703</v>
      </c>
      <c r="D28" s="34"/>
      <c r="E28" s="28">
        <v>141401525</v>
      </c>
      <c r="F28" s="38">
        <v>100759662</v>
      </c>
      <c r="G28" s="20"/>
    </row>
    <row r="29" spans="1:7">
      <c r="A29" s="19" t="s">
        <v>43</v>
      </c>
      <c r="B29" s="31">
        <v>49387</v>
      </c>
      <c r="C29" s="31">
        <v>9760</v>
      </c>
      <c r="D29" s="34"/>
      <c r="E29" s="28">
        <v>237893461</v>
      </c>
      <c r="F29" s="38">
        <v>167995872</v>
      </c>
      <c r="G29" s="20"/>
    </row>
    <row r="30" spans="1:7">
      <c r="A30" s="19" t="s">
        <v>44</v>
      </c>
      <c r="B30" s="31">
        <v>42290</v>
      </c>
      <c r="C30" s="31">
        <v>2201</v>
      </c>
      <c r="D30" s="34"/>
      <c r="E30" s="28">
        <v>89403317</v>
      </c>
      <c r="F30" s="38">
        <v>59100117</v>
      </c>
      <c r="G30" s="20"/>
    </row>
    <row r="31" spans="1:7">
      <c r="A31" s="19" t="s">
        <v>45</v>
      </c>
      <c r="B31" s="31">
        <v>25234</v>
      </c>
      <c r="C31" s="31">
        <v>465</v>
      </c>
      <c r="D31" s="34"/>
      <c r="E31" s="28">
        <v>36040000</v>
      </c>
      <c r="F31" s="38">
        <v>6336881</v>
      </c>
      <c r="G31" s="20"/>
    </row>
    <row r="32" spans="1:7">
      <c r="A32" s="19" t="s">
        <v>46</v>
      </c>
      <c r="B32" s="31">
        <v>14942</v>
      </c>
      <c r="C32" s="31">
        <v>1316</v>
      </c>
      <c r="D32" s="34"/>
      <c r="E32" s="28">
        <v>59923292</v>
      </c>
      <c r="F32" s="38">
        <v>16885716</v>
      </c>
      <c r="G32" s="20"/>
    </row>
    <row r="33" spans="1:7">
      <c r="A33" s="19" t="s">
        <v>47</v>
      </c>
      <c r="B33" s="31">
        <v>6957</v>
      </c>
      <c r="C33" s="31">
        <v>6</v>
      </c>
      <c r="D33" s="36"/>
      <c r="E33" s="28">
        <v>26946018</v>
      </c>
      <c r="F33" s="38">
        <v>28525</v>
      </c>
      <c r="G33" s="20"/>
    </row>
    <row r="34" spans="1:7">
      <c r="A34" s="19" t="s">
        <v>48</v>
      </c>
      <c r="B34" s="31">
        <v>3509</v>
      </c>
      <c r="C34" s="31">
        <v>391</v>
      </c>
      <c r="D34" s="36"/>
      <c r="E34" s="28">
        <v>21647224</v>
      </c>
      <c r="F34" s="38">
        <v>2324071</v>
      </c>
      <c r="G34" s="20"/>
    </row>
    <row r="35" spans="1:7">
      <c r="A35" s="19" t="s">
        <v>49</v>
      </c>
      <c r="B35" s="31">
        <v>19348</v>
      </c>
      <c r="C35" s="31">
        <v>1491</v>
      </c>
      <c r="D35" s="34"/>
      <c r="E35" s="28">
        <v>14214786</v>
      </c>
      <c r="F35" s="38">
        <v>11446861</v>
      </c>
      <c r="G35" s="20"/>
    </row>
    <row r="36" spans="1:7">
      <c r="A36" s="19" t="s">
        <v>50</v>
      </c>
      <c r="B36" s="31">
        <v>8938</v>
      </c>
      <c r="C36" s="31">
        <v>2181</v>
      </c>
      <c r="D36" s="36"/>
      <c r="E36" s="28">
        <v>41871750</v>
      </c>
      <c r="F36" s="38">
        <v>34735861</v>
      </c>
      <c r="G36" s="20"/>
    </row>
    <row r="37" spans="1:7">
      <c r="A37" s="19" t="s">
        <v>51</v>
      </c>
      <c r="B37" s="31">
        <v>6081</v>
      </c>
      <c r="C37" s="31">
        <v>276</v>
      </c>
      <c r="D37" s="36"/>
      <c r="E37" s="28">
        <v>8513189</v>
      </c>
      <c r="F37" s="38">
        <v>3920248</v>
      </c>
      <c r="G37" s="20"/>
    </row>
    <row r="38" spans="1:7">
      <c r="A38" s="19" t="s">
        <v>52</v>
      </c>
      <c r="B38" s="31">
        <v>38470</v>
      </c>
      <c r="C38" s="31">
        <v>8869</v>
      </c>
      <c r="D38" s="34"/>
      <c r="E38" s="28">
        <v>205809636</v>
      </c>
      <c r="F38" s="38">
        <v>173378952</v>
      </c>
      <c r="G38" s="20"/>
    </row>
    <row r="39" spans="1:7">
      <c r="A39" s="19" t="s">
        <v>53</v>
      </c>
      <c r="B39" s="31">
        <v>11764</v>
      </c>
      <c r="C39" s="31">
        <v>598</v>
      </c>
      <c r="D39" s="34"/>
      <c r="E39" s="28">
        <v>16367242</v>
      </c>
      <c r="F39" s="38">
        <v>9688795</v>
      </c>
      <c r="G39" s="20"/>
    </row>
    <row r="40" spans="1:7">
      <c r="A40" s="19" t="s">
        <v>54</v>
      </c>
      <c r="B40" s="31">
        <v>18029</v>
      </c>
      <c r="C40" s="31">
        <v>1268</v>
      </c>
      <c r="D40" s="34"/>
      <c r="E40" s="28">
        <v>27581929</v>
      </c>
      <c r="F40" s="38">
        <v>20149690</v>
      </c>
      <c r="G40" s="20"/>
    </row>
    <row r="41" spans="1:7">
      <c r="A41" s="19" t="s">
        <v>55</v>
      </c>
      <c r="B41" s="31">
        <v>21872</v>
      </c>
      <c r="C41" s="31">
        <v>1517</v>
      </c>
      <c r="D41" s="34"/>
      <c r="E41" s="28">
        <v>54806496</v>
      </c>
      <c r="F41" s="38">
        <v>42713625</v>
      </c>
      <c r="G41" s="20"/>
    </row>
    <row r="42" spans="1:7">
      <c r="A42" s="19" t="s">
        <v>56</v>
      </c>
      <c r="B42" s="31">
        <v>33183</v>
      </c>
      <c r="C42" s="31">
        <v>0</v>
      </c>
      <c r="D42" s="34"/>
      <c r="E42" s="28">
        <v>11884749</v>
      </c>
      <c r="F42" s="38">
        <v>0</v>
      </c>
      <c r="G42" s="20"/>
    </row>
    <row r="43" spans="1:7">
      <c r="A43" s="19" t="s">
        <v>57</v>
      </c>
      <c r="B43" s="31">
        <v>4729</v>
      </c>
      <c r="C43" s="31">
        <v>476</v>
      </c>
      <c r="D43" s="34"/>
      <c r="E43" s="28">
        <v>9465397</v>
      </c>
      <c r="F43" s="38">
        <v>1451391</v>
      </c>
      <c r="G43" s="20"/>
    </row>
    <row r="44" spans="1:7">
      <c r="A44" s="19" t="s">
        <v>58</v>
      </c>
      <c r="B44" s="31">
        <v>47410</v>
      </c>
      <c r="C44" s="31">
        <v>6284</v>
      </c>
      <c r="D44" s="34">
        <v>79</v>
      </c>
      <c r="E44" s="28">
        <v>142422309</v>
      </c>
      <c r="F44" s="38">
        <v>83081381</v>
      </c>
      <c r="G44" s="20">
        <v>1141848</v>
      </c>
    </row>
    <row r="45" spans="1:7">
      <c r="A45" s="19" t="s">
        <v>59</v>
      </c>
      <c r="B45" s="31">
        <v>43751</v>
      </c>
      <c r="C45" s="31">
        <v>2495</v>
      </c>
      <c r="D45" s="34"/>
      <c r="E45" s="28">
        <v>75863463</v>
      </c>
      <c r="F45" s="38">
        <v>41856853</v>
      </c>
      <c r="G45" s="20"/>
    </row>
    <row r="46" spans="1:7">
      <c r="A46" s="19" t="s">
        <v>60</v>
      </c>
      <c r="B46" s="31">
        <v>55226</v>
      </c>
      <c r="C46" s="31">
        <v>8307</v>
      </c>
      <c r="D46" s="36">
        <v>78</v>
      </c>
      <c r="E46" s="28">
        <v>226627439</v>
      </c>
      <c r="F46" s="38">
        <v>144298104</v>
      </c>
      <c r="G46" s="20">
        <v>419718</v>
      </c>
    </row>
    <row r="47" spans="1:7">
      <c r="A47" s="19" t="s">
        <v>61</v>
      </c>
      <c r="B47" s="31">
        <v>29937</v>
      </c>
      <c r="C47" s="31">
        <v>932</v>
      </c>
      <c r="D47" s="34"/>
      <c r="E47" s="28">
        <v>30708369</v>
      </c>
      <c r="F47" s="38">
        <v>16954867</v>
      </c>
      <c r="G47" s="20"/>
    </row>
    <row r="48" spans="1:7">
      <c r="A48" s="19" t="s">
        <v>62</v>
      </c>
      <c r="B48" s="31">
        <v>13481</v>
      </c>
      <c r="C48" s="31">
        <v>126</v>
      </c>
      <c r="D48" s="36"/>
      <c r="E48" s="28">
        <v>20911407</v>
      </c>
      <c r="F48" s="38">
        <v>309236</v>
      </c>
      <c r="G48" s="20"/>
    </row>
    <row r="49" spans="1:7">
      <c r="A49" s="19" t="s">
        <v>63</v>
      </c>
      <c r="B49" s="31">
        <v>23187</v>
      </c>
      <c r="C49" s="31">
        <v>758</v>
      </c>
      <c r="D49" s="34"/>
      <c r="E49" s="28">
        <v>24513402</v>
      </c>
      <c r="F49" s="38">
        <v>14993570</v>
      </c>
      <c r="G49" s="20"/>
    </row>
    <row r="50" spans="1:7">
      <c r="A50" s="19" t="s">
        <v>64</v>
      </c>
      <c r="B50" s="31">
        <v>54002</v>
      </c>
      <c r="C50" s="31">
        <v>0</v>
      </c>
      <c r="D50" s="34"/>
      <c r="E50" s="28">
        <v>23540168</v>
      </c>
      <c r="F50" s="38">
        <v>0</v>
      </c>
      <c r="G50" s="20"/>
    </row>
    <row r="51" spans="1:7">
      <c r="A51" s="19" t="s">
        <v>65</v>
      </c>
      <c r="B51" s="31">
        <v>35116</v>
      </c>
      <c r="C51" s="31">
        <v>0</v>
      </c>
      <c r="D51" s="34"/>
      <c r="E51" s="28">
        <v>27051056</v>
      </c>
      <c r="F51" s="38">
        <v>0</v>
      </c>
      <c r="G51" s="20"/>
    </row>
    <row r="52" spans="1:7">
      <c r="A52" s="19" t="s">
        <v>66</v>
      </c>
      <c r="B52" s="31">
        <v>31362</v>
      </c>
      <c r="C52" s="31">
        <v>1026</v>
      </c>
      <c r="D52" s="34"/>
      <c r="E52" s="28">
        <v>42846514</v>
      </c>
      <c r="F52" s="38">
        <v>21676303</v>
      </c>
      <c r="G52" s="20"/>
    </row>
    <row r="53" spans="1:7">
      <c r="A53" s="19" t="s">
        <v>67</v>
      </c>
      <c r="B53" s="31">
        <v>14033</v>
      </c>
      <c r="C53" s="31">
        <v>692</v>
      </c>
      <c r="D53" s="34"/>
      <c r="E53" s="28">
        <v>6319250</v>
      </c>
      <c r="F53" s="38">
        <v>2881314</v>
      </c>
      <c r="G53" s="20"/>
    </row>
    <row r="54" spans="1:7">
      <c r="A54" s="19" t="s">
        <v>68</v>
      </c>
      <c r="B54" s="31">
        <v>61334</v>
      </c>
      <c r="C54" s="31">
        <v>245</v>
      </c>
      <c r="D54" s="34"/>
      <c r="E54" s="28">
        <v>41992128</v>
      </c>
      <c r="F54" s="38">
        <v>2399692</v>
      </c>
      <c r="G54" s="20"/>
    </row>
    <row r="55" spans="1:7">
      <c r="A55" s="19" t="s">
        <v>69</v>
      </c>
      <c r="B55" s="31">
        <v>48626</v>
      </c>
      <c r="C55" s="31">
        <v>2350</v>
      </c>
      <c r="D55" s="34"/>
      <c r="E55" s="28">
        <v>80772616</v>
      </c>
      <c r="F55" s="38">
        <v>54264661</v>
      </c>
      <c r="G55" s="20"/>
    </row>
    <row r="56" spans="1:7">
      <c r="A56" s="19" t="s">
        <v>70</v>
      </c>
      <c r="B56" s="31">
        <v>20021</v>
      </c>
      <c r="C56" s="31">
        <v>1240</v>
      </c>
      <c r="D56" s="34"/>
      <c r="E56" s="28">
        <v>34399243</v>
      </c>
      <c r="F56" s="38">
        <v>22406184</v>
      </c>
      <c r="G56" s="20"/>
    </row>
    <row r="57" spans="1:7">
      <c r="A57" s="19" t="s">
        <v>71</v>
      </c>
      <c r="B57" s="31">
        <v>79243</v>
      </c>
      <c r="C57" s="31">
        <v>146</v>
      </c>
      <c r="D57" s="34"/>
      <c r="E57" s="28">
        <v>13940252</v>
      </c>
      <c r="F57" s="38">
        <v>1418404</v>
      </c>
      <c r="G57" s="20"/>
    </row>
    <row r="58" spans="1:7">
      <c r="A58" s="19" t="s">
        <v>72</v>
      </c>
      <c r="B58" s="31">
        <v>75930</v>
      </c>
      <c r="C58" s="31">
        <v>1573</v>
      </c>
      <c r="D58" s="34"/>
      <c r="E58" s="28">
        <v>56335347</v>
      </c>
      <c r="F58" s="38">
        <v>30688996</v>
      </c>
      <c r="G58" s="20"/>
    </row>
    <row r="59" spans="1:7">
      <c r="A59" s="19" t="s">
        <v>73</v>
      </c>
      <c r="B59" s="31">
        <v>74623</v>
      </c>
      <c r="C59" s="31">
        <v>194</v>
      </c>
      <c r="D59" s="34"/>
      <c r="E59" s="28">
        <v>35321002</v>
      </c>
      <c r="F59" s="38">
        <v>5302738</v>
      </c>
      <c r="G59" s="20"/>
    </row>
    <row r="60" spans="1:7">
      <c r="A60" s="19" t="s">
        <v>74</v>
      </c>
      <c r="B60" s="31">
        <v>82587</v>
      </c>
      <c r="C60" s="31">
        <v>0</v>
      </c>
      <c r="D60" s="34"/>
      <c r="E60" s="28">
        <v>8911425</v>
      </c>
      <c r="F60" s="38">
        <v>0</v>
      </c>
      <c r="G60" s="20"/>
    </row>
    <row r="61" spans="1:7">
      <c r="A61" s="19" t="s">
        <v>75</v>
      </c>
      <c r="B61" s="31">
        <v>35923</v>
      </c>
      <c r="C61" s="31">
        <v>79</v>
      </c>
      <c r="D61" s="34"/>
      <c r="E61" s="28">
        <v>14136020</v>
      </c>
      <c r="F61" s="38">
        <v>1903267</v>
      </c>
      <c r="G61" s="20"/>
    </row>
    <row r="62" spans="1:7">
      <c r="A62" s="19" t="s">
        <v>76</v>
      </c>
      <c r="B62" s="31">
        <v>45757</v>
      </c>
      <c r="C62" s="31">
        <v>1777</v>
      </c>
      <c r="D62" s="34">
        <v>375</v>
      </c>
      <c r="E62" s="28">
        <v>14667809</v>
      </c>
      <c r="F62" s="38">
        <v>2530616</v>
      </c>
      <c r="G62" s="20">
        <v>2639236</v>
      </c>
    </row>
    <row r="63" spans="1:7">
      <c r="A63" s="19" t="s">
        <v>77</v>
      </c>
      <c r="B63" s="31">
        <v>31247</v>
      </c>
      <c r="C63" s="31">
        <v>1533</v>
      </c>
      <c r="D63" s="34"/>
      <c r="E63" s="28">
        <v>38388950</v>
      </c>
      <c r="F63" s="38">
        <v>17802939</v>
      </c>
      <c r="G63" s="20"/>
    </row>
    <row r="64" spans="1:7">
      <c r="A64" s="19" t="s">
        <v>78</v>
      </c>
      <c r="B64" s="31">
        <v>11656</v>
      </c>
      <c r="C64" s="31">
        <v>489</v>
      </c>
      <c r="D64" s="34"/>
      <c r="E64" s="28">
        <v>15332815</v>
      </c>
      <c r="F64" s="38">
        <v>8556661</v>
      </c>
      <c r="G64" s="20"/>
    </row>
    <row r="65" spans="1:7">
      <c r="A65" s="19" t="s">
        <v>79</v>
      </c>
      <c r="B65" s="31">
        <v>4422</v>
      </c>
      <c r="C65" s="31">
        <v>422</v>
      </c>
      <c r="D65" s="34"/>
      <c r="E65" s="28">
        <v>8933130</v>
      </c>
      <c r="F65" s="38">
        <v>7048370</v>
      </c>
      <c r="G65" s="20"/>
    </row>
    <row r="66" spans="1:7">
      <c r="A66" s="19" t="s">
        <v>80</v>
      </c>
      <c r="B66" s="31">
        <v>15034</v>
      </c>
      <c r="C66" s="31">
        <v>441</v>
      </c>
      <c r="D66" s="34"/>
      <c r="E66" s="28">
        <v>19799763</v>
      </c>
      <c r="F66" s="38">
        <v>7984034</v>
      </c>
      <c r="G66" s="20"/>
    </row>
    <row r="67" spans="1:7">
      <c r="A67" s="19" t="s">
        <v>81</v>
      </c>
      <c r="B67" s="31">
        <v>14846</v>
      </c>
      <c r="C67" s="31">
        <v>514</v>
      </c>
      <c r="D67" s="34"/>
      <c r="E67" s="28">
        <v>26605735</v>
      </c>
      <c r="F67" s="38">
        <v>4201309</v>
      </c>
      <c r="G67" s="20"/>
    </row>
    <row r="68" spans="1:7">
      <c r="A68" s="19" t="s">
        <v>82</v>
      </c>
      <c r="B68" s="31">
        <v>76282</v>
      </c>
      <c r="C68" s="31">
        <v>244</v>
      </c>
      <c r="D68" s="34"/>
      <c r="E68" s="28">
        <v>56385368</v>
      </c>
      <c r="F68" s="38">
        <v>978879</v>
      </c>
      <c r="G68" s="20"/>
    </row>
    <row r="69" spans="1:7">
      <c r="A69" s="19" t="s">
        <v>83</v>
      </c>
      <c r="B69" s="31">
        <v>21539</v>
      </c>
      <c r="C69" s="31">
        <v>452</v>
      </c>
      <c r="D69" s="34"/>
      <c r="E69" s="28">
        <v>22555714</v>
      </c>
      <c r="F69" s="38">
        <v>12378934</v>
      </c>
      <c r="G69" s="20"/>
    </row>
    <row r="70" spans="1:7">
      <c r="A70" s="19" t="s">
        <v>84</v>
      </c>
      <c r="B70" s="31">
        <v>43241</v>
      </c>
      <c r="C70" s="31">
        <v>535</v>
      </c>
      <c r="D70" s="36"/>
      <c r="E70" s="28">
        <v>42524517</v>
      </c>
      <c r="F70" s="38">
        <v>3235375</v>
      </c>
      <c r="G70" s="20"/>
    </row>
    <row r="71" spans="1:7">
      <c r="A71" s="19" t="s">
        <v>85</v>
      </c>
      <c r="B71" s="31">
        <v>72280</v>
      </c>
      <c r="C71" s="31">
        <v>345</v>
      </c>
      <c r="D71" s="34"/>
      <c r="E71" s="28">
        <v>35169186</v>
      </c>
      <c r="F71" s="38">
        <v>1515378</v>
      </c>
      <c r="G71" s="20"/>
    </row>
    <row r="72" spans="1:7">
      <c r="A72" s="19" t="s">
        <v>86</v>
      </c>
      <c r="B72" s="31">
        <v>9014</v>
      </c>
      <c r="C72" s="31">
        <v>311</v>
      </c>
      <c r="D72" s="34"/>
      <c r="E72" s="28">
        <v>10450299</v>
      </c>
      <c r="F72" s="38">
        <v>6712841</v>
      </c>
      <c r="G72" s="20"/>
    </row>
    <row r="73" spans="1:7">
      <c r="A73" s="19" t="s">
        <v>87</v>
      </c>
      <c r="B73" s="31">
        <v>72036</v>
      </c>
      <c r="C73" s="31">
        <v>4063</v>
      </c>
      <c r="D73" s="34"/>
      <c r="E73" s="28">
        <v>95468043</v>
      </c>
      <c r="F73" s="38">
        <v>42945261</v>
      </c>
      <c r="G73" s="20"/>
    </row>
    <row r="74" spans="1:7">
      <c r="A74" s="19" t="s">
        <v>88</v>
      </c>
      <c r="B74" s="31">
        <v>40223</v>
      </c>
      <c r="C74" s="31">
        <v>5152</v>
      </c>
      <c r="D74" s="34"/>
      <c r="E74" s="28">
        <v>55878972</v>
      </c>
      <c r="F74" s="38">
        <v>30515568</v>
      </c>
      <c r="G74" s="20"/>
    </row>
    <row r="75" spans="1:7">
      <c r="A75" s="19" t="s">
        <v>89</v>
      </c>
      <c r="B75" s="31">
        <v>13329</v>
      </c>
      <c r="C75" s="31">
        <v>499</v>
      </c>
      <c r="D75" s="34"/>
      <c r="E75" s="28">
        <v>23740977</v>
      </c>
      <c r="F75" s="38">
        <v>8514786</v>
      </c>
      <c r="G75" s="20"/>
    </row>
    <row r="76" spans="1:7">
      <c r="A76" s="19" t="s">
        <v>90</v>
      </c>
      <c r="B76" s="31">
        <v>15952</v>
      </c>
      <c r="C76" s="31">
        <v>447</v>
      </c>
      <c r="D76" s="34"/>
      <c r="E76" s="28">
        <v>10353498</v>
      </c>
      <c r="F76" s="38">
        <v>4393894</v>
      </c>
      <c r="G76" s="20"/>
    </row>
    <row r="77" spans="1:7">
      <c r="A77" s="19" t="s">
        <v>91</v>
      </c>
      <c r="B77" s="31">
        <v>45552</v>
      </c>
      <c r="C77" s="31">
        <v>275</v>
      </c>
      <c r="D77" s="34"/>
      <c r="E77" s="28">
        <v>5190042</v>
      </c>
      <c r="F77" s="38">
        <v>37493</v>
      </c>
      <c r="G77" s="20"/>
    </row>
    <row r="78" spans="1:7">
      <c r="A78" s="19" t="s">
        <v>92</v>
      </c>
      <c r="B78" s="31">
        <v>43746</v>
      </c>
      <c r="C78" s="31">
        <v>0</v>
      </c>
      <c r="D78" s="36"/>
      <c r="E78" s="28">
        <v>3775449</v>
      </c>
      <c r="F78" s="38">
        <v>0</v>
      </c>
      <c r="G78" s="20"/>
    </row>
    <row r="79" spans="1:7">
      <c r="A79" s="19" t="s">
        <v>93</v>
      </c>
      <c r="B79" s="31">
        <v>44153</v>
      </c>
      <c r="C79" s="31">
        <v>1380</v>
      </c>
      <c r="D79" s="34"/>
      <c r="E79" s="28">
        <v>58251712</v>
      </c>
      <c r="F79" s="38">
        <v>34227309</v>
      </c>
      <c r="G79" s="20"/>
    </row>
    <row r="80" spans="1:7">
      <c r="A80" s="19" t="s">
        <v>94</v>
      </c>
      <c r="B80" s="31">
        <v>56404</v>
      </c>
      <c r="C80" s="31">
        <v>287</v>
      </c>
      <c r="D80" s="34"/>
      <c r="E80" s="28">
        <v>55347239</v>
      </c>
      <c r="F80" s="38">
        <v>2531923</v>
      </c>
      <c r="G80" s="20"/>
    </row>
    <row r="81" spans="1:7">
      <c r="A81" s="19" t="s">
        <v>95</v>
      </c>
      <c r="B81" s="31">
        <v>3376</v>
      </c>
      <c r="C81" s="31">
        <v>369</v>
      </c>
      <c r="D81" s="34">
        <v>5</v>
      </c>
      <c r="E81" s="28">
        <v>13181856</v>
      </c>
      <c r="F81" s="38">
        <v>4838313</v>
      </c>
      <c r="G81" s="20">
        <v>37555</v>
      </c>
    </row>
    <row r="82" spans="1:7">
      <c r="A82" s="19" t="s">
        <v>96</v>
      </c>
      <c r="B82" s="31">
        <v>435</v>
      </c>
      <c r="C82" s="31">
        <v>153</v>
      </c>
      <c r="D82" s="34"/>
      <c r="E82" s="28">
        <v>30005853</v>
      </c>
      <c r="F82" s="38">
        <v>17679347</v>
      </c>
      <c r="G82" s="20"/>
    </row>
    <row r="83" spans="1:7">
      <c r="A83" s="19" t="s">
        <v>97</v>
      </c>
      <c r="B83" s="31">
        <v>10819</v>
      </c>
      <c r="C83" s="31">
        <v>378</v>
      </c>
      <c r="D83" s="34">
        <v>93</v>
      </c>
      <c r="E83" s="28">
        <v>20363463</v>
      </c>
      <c r="F83" s="38">
        <v>5585289</v>
      </c>
      <c r="G83" s="20">
        <v>905956</v>
      </c>
    </row>
    <row r="84" spans="1:7">
      <c r="A84" s="19" t="s">
        <v>98</v>
      </c>
      <c r="B84" s="31">
        <v>39722</v>
      </c>
      <c r="C84" s="31">
        <v>1747</v>
      </c>
      <c r="D84" s="34">
        <v>183</v>
      </c>
      <c r="E84" s="28">
        <v>17935711</v>
      </c>
      <c r="F84" s="38">
        <v>12364622</v>
      </c>
      <c r="G84" s="20">
        <v>1773758</v>
      </c>
    </row>
    <row r="85" spans="1:7">
      <c r="A85" s="19" t="s">
        <v>99</v>
      </c>
      <c r="B85" s="31">
        <v>1142</v>
      </c>
      <c r="C85" s="31">
        <v>202</v>
      </c>
      <c r="D85" s="34"/>
      <c r="E85" s="28">
        <v>7957256</v>
      </c>
      <c r="F85" s="38">
        <v>6002341</v>
      </c>
      <c r="G85" s="20"/>
    </row>
    <row r="86" spans="1:7">
      <c r="A86" s="21" t="s">
        <v>100</v>
      </c>
      <c r="B86" s="32">
        <v>5265</v>
      </c>
      <c r="C86" s="32">
        <v>132</v>
      </c>
      <c r="D86" s="35"/>
      <c r="E86" s="29">
        <v>6835813</v>
      </c>
      <c r="F86" s="39">
        <v>4336276</v>
      </c>
      <c r="G86" s="22"/>
    </row>
    <row r="87" spans="1:7">
      <c r="B87" s="16"/>
      <c r="C87" s="16"/>
      <c r="D87" s="16"/>
      <c r="E87" s="16"/>
      <c r="F87" s="16"/>
      <c r="G87" s="16"/>
    </row>
    <row r="88" spans="1:7">
      <c r="B88" s="16"/>
      <c r="C88" s="16"/>
      <c r="D88" s="16"/>
      <c r="E88" s="16"/>
      <c r="F88" s="16"/>
      <c r="G88" s="16"/>
    </row>
    <row r="89" spans="1:7">
      <c r="B89" s="16"/>
      <c r="C89" s="16"/>
      <c r="D89" s="16"/>
      <c r="E89" s="16"/>
      <c r="F89" s="16"/>
      <c r="G89" s="16"/>
    </row>
    <row r="90" spans="1:7">
      <c r="B90" s="16"/>
      <c r="C90" s="16"/>
      <c r="D90" s="16"/>
      <c r="E90" s="16"/>
      <c r="F90" s="16"/>
      <c r="G90" s="16"/>
    </row>
    <row r="91" spans="1:7">
      <c r="B91" s="16"/>
      <c r="C91" s="16"/>
      <c r="D91" s="16"/>
      <c r="E91" s="16"/>
      <c r="F91" s="16"/>
      <c r="G91" s="16"/>
    </row>
    <row r="92" spans="1:7">
      <c r="B92" s="16"/>
      <c r="C92" s="16"/>
      <c r="D92" s="16"/>
      <c r="E92" s="16"/>
      <c r="F92" s="16"/>
      <c r="G92" s="16"/>
    </row>
    <row r="93" spans="1:7">
      <c r="B93" s="16"/>
      <c r="C93" s="16"/>
      <c r="D93" s="16"/>
      <c r="E93" s="16"/>
      <c r="F93" s="16"/>
      <c r="G93" s="16"/>
    </row>
    <row r="94" spans="1:7">
      <c r="B94" s="16"/>
      <c r="C94" s="16"/>
      <c r="D94" s="16"/>
      <c r="E94" s="16"/>
      <c r="F94" s="16"/>
      <c r="G94" s="16"/>
    </row>
    <row r="95" spans="1:7">
      <c r="B95" s="16"/>
      <c r="C95" s="16"/>
      <c r="D95" s="16"/>
      <c r="E95" s="16"/>
      <c r="F95" s="16"/>
      <c r="G95" s="16"/>
    </row>
    <row r="96" spans="1:7">
      <c r="B96" s="16"/>
      <c r="C96" s="16"/>
      <c r="D96" s="16"/>
      <c r="E96" s="16"/>
      <c r="F96" s="16"/>
      <c r="G96" s="16"/>
    </row>
    <row r="97" spans="2:7">
      <c r="B97" s="16"/>
      <c r="C97" s="16"/>
      <c r="D97" s="16"/>
      <c r="E97" s="16"/>
      <c r="F97" s="16"/>
      <c r="G97" s="16"/>
    </row>
    <row r="98" spans="2:7">
      <c r="B98" s="16"/>
      <c r="C98" s="16"/>
      <c r="D98" s="16"/>
      <c r="E98" s="16"/>
      <c r="F98" s="16"/>
      <c r="G98" s="16"/>
    </row>
    <row r="99" spans="2:7">
      <c r="B99" s="16"/>
      <c r="C99" s="16"/>
      <c r="D99" s="16"/>
      <c r="E99" s="16"/>
      <c r="F99" s="16"/>
      <c r="G99" s="16"/>
    </row>
    <row r="100" spans="2:7">
      <c r="B100" s="16"/>
      <c r="C100" s="16"/>
      <c r="D100" s="16"/>
      <c r="E100" s="16"/>
      <c r="F100" s="16"/>
      <c r="G100" s="16"/>
    </row>
    <row r="101" spans="2:7">
      <c r="B101" s="16"/>
      <c r="C101" s="16"/>
      <c r="D101" s="16"/>
      <c r="E101" s="16"/>
      <c r="F101" s="16"/>
      <c r="G101" s="16"/>
    </row>
    <row r="102" spans="2:7">
      <c r="B102" s="16"/>
      <c r="C102" s="16"/>
      <c r="D102" s="16"/>
      <c r="E102" s="16"/>
      <c r="F102" s="16"/>
      <c r="G102" s="16"/>
    </row>
    <row r="103" spans="2:7">
      <c r="B103" s="16"/>
      <c r="C103" s="16"/>
      <c r="D103" s="16"/>
      <c r="E103" s="16"/>
      <c r="F103" s="16"/>
      <c r="G103" s="16"/>
    </row>
    <row r="104" spans="2:7">
      <c r="B104" s="16"/>
      <c r="C104" s="16"/>
      <c r="D104" s="16"/>
      <c r="E104" s="16"/>
      <c r="F104" s="16"/>
      <c r="G104" s="16"/>
    </row>
    <row r="105" spans="2:7">
      <c r="B105" s="16"/>
      <c r="C105" s="16"/>
      <c r="D105" s="16"/>
      <c r="E105" s="16"/>
      <c r="F105" s="16"/>
      <c r="G105" s="16"/>
    </row>
  </sheetData>
  <phoneticPr fontId="5"/>
  <printOptions gridLinesSet="0"/>
  <pageMargins left="0.78700000000000003" right="0.78700000000000003" top="0.98399999999999999" bottom="0.98399999999999999" header="0.5" footer="0.5"/>
  <pageSetup paperSize="9" orientation="portrait" horizontalDpi="4294967292" verticalDpi="300" r:id="rId1"/>
  <headerFooter alignWithMargins="0">
    <oddHeader>&amp;A</oddHeader>
    <oddFooter>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L100"/>
  <sheetViews>
    <sheetView showZeros="0" workbookViewId="0">
      <pane ySplit="4" topLeftCell="A78" activePane="bottomLeft" state="frozen"/>
      <selection pane="bottomLeft"/>
    </sheetView>
  </sheetViews>
  <sheetFormatPr defaultRowHeight="13.5"/>
  <cols>
    <col min="1" max="1" width="4.625" customWidth="1"/>
    <col min="2" max="2" width="13.25" customWidth="1"/>
    <col min="3" max="12" width="12.25" customWidth="1"/>
  </cols>
  <sheetData>
    <row r="2" spans="1:12">
      <c r="A2" s="40"/>
      <c r="B2" s="10"/>
      <c r="C2" s="10"/>
      <c r="D2" s="13"/>
      <c r="E2" s="13" t="s">
        <v>9</v>
      </c>
      <c r="F2" s="13"/>
      <c r="G2" s="13"/>
      <c r="H2" s="24"/>
      <c r="I2" s="13"/>
      <c r="J2" s="13" t="s">
        <v>4</v>
      </c>
      <c r="K2" s="13"/>
      <c r="L2" s="14"/>
    </row>
    <row r="3" spans="1:12">
      <c r="A3" s="41"/>
      <c r="B3" s="11" t="s">
        <v>10</v>
      </c>
      <c r="C3" s="8" t="s">
        <v>11</v>
      </c>
      <c r="D3" s="8" t="s">
        <v>101</v>
      </c>
      <c r="E3" s="8" t="s">
        <v>102</v>
      </c>
      <c r="F3" s="8" t="s">
        <v>12</v>
      </c>
      <c r="G3" s="10" t="s">
        <v>13</v>
      </c>
      <c r="H3" s="25" t="s">
        <v>11</v>
      </c>
      <c r="I3" s="8" t="s">
        <v>101</v>
      </c>
      <c r="J3" s="8" t="s">
        <v>102</v>
      </c>
      <c r="K3" s="8" t="s">
        <v>12</v>
      </c>
      <c r="L3" s="8" t="s">
        <v>13</v>
      </c>
    </row>
    <row r="4" spans="1:12">
      <c r="A4" s="42"/>
      <c r="B4" s="12"/>
      <c r="C4" s="5" t="s">
        <v>14</v>
      </c>
      <c r="D4" s="5" t="s">
        <v>103</v>
      </c>
      <c r="E4" s="5" t="s">
        <v>104</v>
      </c>
      <c r="F4" s="15" t="s">
        <v>15</v>
      </c>
      <c r="G4" s="23" t="s">
        <v>16</v>
      </c>
      <c r="H4" s="26" t="s">
        <v>17</v>
      </c>
      <c r="I4" s="45" t="s">
        <v>105</v>
      </c>
      <c r="J4" s="45" t="s">
        <v>106</v>
      </c>
      <c r="K4" s="15" t="s">
        <v>18</v>
      </c>
      <c r="L4" s="15" t="s">
        <v>19</v>
      </c>
    </row>
    <row r="5" spans="1:12">
      <c r="A5" s="40">
        <v>1</v>
      </c>
      <c r="B5" s="17" t="str">
        <f>'甲種港湾（ﾃﾞｰﾀ）'!A5</f>
        <v>室蘭</v>
      </c>
      <c r="C5" s="53">
        <f>'甲種港湾（ﾃﾞｰﾀ）'!B5</f>
        <v>8884</v>
      </c>
      <c r="D5" s="53">
        <f t="shared" ref="D5:D12" si="0">SUM(F5:G5)</f>
        <v>420</v>
      </c>
      <c r="E5" s="53">
        <f t="shared" ref="E5:E12" si="1">C5-D5</f>
        <v>8464</v>
      </c>
      <c r="F5" s="53">
        <f>'甲種港湾（ﾃﾞｰﾀ）'!C5</f>
        <v>420</v>
      </c>
      <c r="G5" s="61">
        <f>'甲種港湾（ﾃﾞｰﾀ）'!D5</f>
        <v>0</v>
      </c>
      <c r="H5" s="62">
        <f>'甲種港湾（ﾃﾞｰﾀ）'!E5</f>
        <v>34494262</v>
      </c>
      <c r="I5" s="52">
        <f t="shared" ref="I5:I12" si="2">SUM(K5:L5)</f>
        <v>13556457</v>
      </c>
      <c r="J5" s="58">
        <f t="shared" ref="J5:J12" si="3">H5-I5</f>
        <v>20937805</v>
      </c>
      <c r="K5" s="52">
        <f>'甲種港湾（ﾃﾞｰﾀ）'!F5</f>
        <v>13556457</v>
      </c>
      <c r="L5" s="63">
        <f>'甲種港湾（ﾃﾞｰﾀ）'!G5</f>
        <v>0</v>
      </c>
    </row>
    <row r="6" spans="1:12">
      <c r="A6" s="41">
        <v>2</v>
      </c>
      <c r="B6" s="19" t="str">
        <f>'甲種港湾（ﾃﾞｰﾀ）'!A6</f>
        <v>稚内</v>
      </c>
      <c r="C6" s="55">
        <f>'甲種港湾（ﾃﾞｰﾀ）'!B6</f>
        <v>15564</v>
      </c>
      <c r="D6" s="55">
        <f t="shared" si="0"/>
        <v>3653</v>
      </c>
      <c r="E6" s="55">
        <f t="shared" si="1"/>
        <v>11911</v>
      </c>
      <c r="F6" s="55">
        <f>'甲種港湾（ﾃﾞｰﾀ）'!C6</f>
        <v>3653</v>
      </c>
      <c r="G6" s="64">
        <f>'甲種港湾（ﾃﾞｰﾀ）'!D6</f>
        <v>0</v>
      </c>
      <c r="H6" s="65">
        <f>'甲種港湾（ﾃﾞｰﾀ）'!E6</f>
        <v>9667910</v>
      </c>
      <c r="I6" s="54">
        <f t="shared" si="2"/>
        <v>1142785</v>
      </c>
      <c r="J6" s="59">
        <f t="shared" si="3"/>
        <v>8525125</v>
      </c>
      <c r="K6" s="54">
        <f>'甲種港湾（ﾃﾞｰﾀ）'!F6</f>
        <v>1142785</v>
      </c>
      <c r="L6" s="66">
        <f>'甲種港湾（ﾃﾞｰﾀ）'!G6</f>
        <v>0</v>
      </c>
    </row>
    <row r="7" spans="1:12">
      <c r="A7" s="41">
        <v>3</v>
      </c>
      <c r="B7" s="19" t="str">
        <f>'甲種港湾（ﾃﾞｰﾀ）'!A7</f>
        <v>苫小牧</v>
      </c>
      <c r="C7" s="55">
        <f>'甲種港湾（ﾃﾞｰﾀ）'!B7</f>
        <v>16659</v>
      </c>
      <c r="D7" s="55">
        <f t="shared" si="0"/>
        <v>1176</v>
      </c>
      <c r="E7" s="55">
        <f t="shared" si="1"/>
        <v>15483</v>
      </c>
      <c r="F7" s="55">
        <f>'甲種港湾（ﾃﾞｰﾀ）'!C7</f>
        <v>1176</v>
      </c>
      <c r="G7" s="64">
        <f>'甲種港湾（ﾃﾞｰﾀ）'!D7</f>
        <v>0</v>
      </c>
      <c r="H7" s="65">
        <f>'甲種港湾（ﾃﾞｰﾀ）'!E7</f>
        <v>55607848</v>
      </c>
      <c r="I7" s="54">
        <f t="shared" si="2"/>
        <v>16815911</v>
      </c>
      <c r="J7" s="59">
        <f t="shared" si="3"/>
        <v>38791937</v>
      </c>
      <c r="K7" s="54">
        <f>'甲種港湾（ﾃﾞｰﾀ）'!F7</f>
        <v>16815911</v>
      </c>
      <c r="L7" s="66">
        <f>'甲種港湾（ﾃﾞｰﾀ）'!G7</f>
        <v>0</v>
      </c>
    </row>
    <row r="8" spans="1:12">
      <c r="A8" s="41">
        <v>4</v>
      </c>
      <c r="B8" s="19" t="str">
        <f>'甲種港湾（ﾃﾞｰﾀ）'!A8</f>
        <v>函館</v>
      </c>
      <c r="C8" s="55">
        <f>'甲種港湾（ﾃﾞｰﾀ）'!B8</f>
        <v>18419</v>
      </c>
      <c r="D8" s="55">
        <f t="shared" si="0"/>
        <v>190</v>
      </c>
      <c r="E8" s="55">
        <f t="shared" si="1"/>
        <v>18229</v>
      </c>
      <c r="F8" s="55">
        <f>'甲種港湾（ﾃﾞｰﾀ）'!C8</f>
        <v>190</v>
      </c>
      <c r="G8" s="64">
        <f>'甲種港湾（ﾃﾞｰﾀ）'!D8</f>
        <v>0</v>
      </c>
      <c r="H8" s="65">
        <f>'甲種港湾（ﾃﾞｰﾀ）'!E8</f>
        <v>30634641</v>
      </c>
      <c r="I8" s="54">
        <f t="shared" si="2"/>
        <v>1321938</v>
      </c>
      <c r="J8" s="59">
        <f t="shared" si="3"/>
        <v>29312703</v>
      </c>
      <c r="K8" s="54">
        <f>'甲種港湾（ﾃﾞｰﾀ）'!F8</f>
        <v>1321938</v>
      </c>
      <c r="L8" s="66">
        <f>'甲種港湾（ﾃﾞｰﾀ）'!G8</f>
        <v>0</v>
      </c>
    </row>
    <row r="9" spans="1:12">
      <c r="A9" s="41">
        <v>5</v>
      </c>
      <c r="B9" s="19" t="str">
        <f>'甲種港湾（ﾃﾞｰﾀ）'!A9</f>
        <v>小樽</v>
      </c>
      <c r="C9" s="55">
        <f>'甲種港湾（ﾃﾞｰﾀ）'!B9</f>
        <v>8090</v>
      </c>
      <c r="D9" s="55">
        <f t="shared" si="0"/>
        <v>1437</v>
      </c>
      <c r="E9" s="55">
        <f t="shared" si="1"/>
        <v>6653</v>
      </c>
      <c r="F9" s="55">
        <f>'甲種港湾（ﾃﾞｰﾀ）'!C9</f>
        <v>1437</v>
      </c>
      <c r="G9" s="64">
        <f>'甲種港湾（ﾃﾞｰﾀ）'!D9</f>
        <v>0</v>
      </c>
      <c r="H9" s="65">
        <f>'甲種港湾（ﾃﾞｰﾀ）'!E9</f>
        <v>26941201</v>
      </c>
      <c r="I9" s="54">
        <f t="shared" si="2"/>
        <v>2040978</v>
      </c>
      <c r="J9" s="59">
        <f t="shared" si="3"/>
        <v>24900223</v>
      </c>
      <c r="K9" s="54">
        <f>'甲種港湾（ﾃﾞｰﾀ）'!F9</f>
        <v>2040978</v>
      </c>
      <c r="L9" s="66">
        <f>'甲種港湾（ﾃﾞｰﾀ）'!G9</f>
        <v>0</v>
      </c>
    </row>
    <row r="10" spans="1:12">
      <c r="A10" s="41">
        <v>6</v>
      </c>
      <c r="B10" s="19" t="str">
        <f>'甲種港湾（ﾃﾞｰﾀ）'!A10</f>
        <v>釧路</v>
      </c>
      <c r="C10" s="55">
        <f>'甲種港湾（ﾃﾞｰﾀ）'!B10</f>
        <v>20002</v>
      </c>
      <c r="D10" s="55">
        <f t="shared" si="0"/>
        <v>589</v>
      </c>
      <c r="E10" s="55">
        <f t="shared" si="1"/>
        <v>19413</v>
      </c>
      <c r="F10" s="55">
        <f>'甲種港湾（ﾃﾞｰﾀ）'!C10</f>
        <v>589</v>
      </c>
      <c r="G10" s="64">
        <f>'甲種港湾（ﾃﾞｰﾀ）'!D10</f>
        <v>0</v>
      </c>
      <c r="H10" s="65">
        <f>'甲種港湾（ﾃﾞｰﾀ）'!E10</f>
        <v>19030904</v>
      </c>
      <c r="I10" s="54">
        <f t="shared" si="2"/>
        <v>5680115</v>
      </c>
      <c r="J10" s="59">
        <f t="shared" si="3"/>
        <v>13350789</v>
      </c>
      <c r="K10" s="54">
        <f>'甲種港湾（ﾃﾞｰﾀ）'!F10</f>
        <v>5680115</v>
      </c>
      <c r="L10" s="66">
        <f>'甲種港湾（ﾃﾞｰﾀ）'!G10</f>
        <v>0</v>
      </c>
    </row>
    <row r="11" spans="1:12">
      <c r="A11" s="41">
        <v>7</v>
      </c>
      <c r="B11" s="19" t="str">
        <f>'甲種港湾（ﾃﾞｰﾀ）'!A11</f>
        <v>留萌</v>
      </c>
      <c r="C11" s="55">
        <f>'甲種港湾（ﾃﾞｰﾀ）'!B11</f>
        <v>2687</v>
      </c>
      <c r="D11" s="55">
        <f t="shared" si="0"/>
        <v>501</v>
      </c>
      <c r="E11" s="55">
        <f t="shared" si="1"/>
        <v>2186</v>
      </c>
      <c r="F11" s="55">
        <f>'甲種港湾（ﾃﾞｰﾀ）'!C11</f>
        <v>501</v>
      </c>
      <c r="G11" s="64">
        <f>'甲種港湾（ﾃﾞｰﾀ）'!D11</f>
        <v>0</v>
      </c>
      <c r="H11" s="65">
        <f>'甲種港湾（ﾃﾞｰﾀ）'!E11</f>
        <v>1837207</v>
      </c>
      <c r="I11" s="54">
        <f t="shared" si="2"/>
        <v>499513</v>
      </c>
      <c r="J11" s="59">
        <f t="shared" si="3"/>
        <v>1337694</v>
      </c>
      <c r="K11" s="54">
        <f>'甲種港湾（ﾃﾞｰﾀ）'!F11</f>
        <v>499513</v>
      </c>
      <c r="L11" s="66">
        <f>'甲種港湾（ﾃﾞｰﾀ）'!G11</f>
        <v>0</v>
      </c>
    </row>
    <row r="12" spans="1:12">
      <c r="A12" s="41">
        <v>8</v>
      </c>
      <c r="B12" s="19" t="str">
        <f>'甲種港湾（ﾃﾞｰﾀ）'!A12</f>
        <v>根室</v>
      </c>
      <c r="C12" s="55">
        <f>'甲種港湾（ﾃﾞｰﾀ）'!B12</f>
        <v>48780</v>
      </c>
      <c r="D12" s="55">
        <f t="shared" si="0"/>
        <v>1763</v>
      </c>
      <c r="E12" s="55">
        <f t="shared" si="1"/>
        <v>47017</v>
      </c>
      <c r="F12" s="55">
        <f>'甲種港湾（ﾃﾞｰﾀ）'!C12</f>
        <v>1763</v>
      </c>
      <c r="G12" s="64">
        <f>'甲種港湾（ﾃﾞｰﾀ）'!D12</f>
        <v>0</v>
      </c>
      <c r="H12" s="65">
        <f>'甲種港湾（ﾃﾞｰﾀ）'!E12</f>
        <v>1708716</v>
      </c>
      <c r="I12" s="54">
        <f t="shared" si="2"/>
        <v>320305</v>
      </c>
      <c r="J12" s="59">
        <f t="shared" si="3"/>
        <v>1388411</v>
      </c>
      <c r="K12" s="54">
        <f>'甲種港湾（ﾃﾞｰﾀ）'!F12</f>
        <v>320305</v>
      </c>
      <c r="L12" s="66">
        <f>'甲種港湾（ﾃﾞｰﾀ）'!G12</f>
        <v>0</v>
      </c>
    </row>
    <row r="13" spans="1:12">
      <c r="A13" s="41">
        <v>9</v>
      </c>
      <c r="B13" s="19" t="str">
        <f>'甲種港湾（ﾃﾞｰﾀ）'!A13</f>
        <v>網走</v>
      </c>
      <c r="C13" s="55">
        <f>'甲種港湾（ﾃﾞｰﾀ）'!B13</f>
        <v>19709</v>
      </c>
      <c r="D13" s="55">
        <f t="shared" ref="D13:D76" si="4">SUM(F13:G13)</f>
        <v>555</v>
      </c>
      <c r="E13" s="55">
        <f t="shared" ref="E13:E76" si="5">C13-D13</f>
        <v>19154</v>
      </c>
      <c r="F13" s="55">
        <f>'甲種港湾（ﾃﾞｰﾀ）'!C13</f>
        <v>555</v>
      </c>
      <c r="G13" s="64">
        <f>'甲種港湾（ﾃﾞｰﾀ）'!D13</f>
        <v>0</v>
      </c>
      <c r="H13" s="65">
        <f>'甲種港湾（ﾃﾞｰﾀ）'!E13</f>
        <v>1522878</v>
      </c>
      <c r="I13" s="54">
        <f t="shared" ref="I13:I76" si="6">SUM(K13:L13)</f>
        <v>372937</v>
      </c>
      <c r="J13" s="59">
        <f t="shared" ref="J13:J76" si="7">H13-I13</f>
        <v>1149941</v>
      </c>
      <c r="K13" s="54">
        <f>'甲種港湾（ﾃﾞｰﾀ）'!F13</f>
        <v>372937</v>
      </c>
      <c r="L13" s="66">
        <f>'甲種港湾（ﾃﾞｰﾀ）'!G13</f>
        <v>0</v>
      </c>
    </row>
    <row r="14" spans="1:12">
      <c r="A14" s="41">
        <v>10</v>
      </c>
      <c r="B14" s="19" t="str">
        <f>'甲種港湾（ﾃﾞｰﾀ）'!A14</f>
        <v>紋別</v>
      </c>
      <c r="C14" s="55">
        <f>'甲種港湾（ﾃﾞｰﾀ）'!B14</f>
        <v>19110</v>
      </c>
      <c r="D14" s="55">
        <f t="shared" si="4"/>
        <v>1473</v>
      </c>
      <c r="E14" s="55">
        <f t="shared" si="5"/>
        <v>17637</v>
      </c>
      <c r="F14" s="55">
        <f>'甲種港湾（ﾃﾞｰﾀ）'!C14</f>
        <v>1473</v>
      </c>
      <c r="G14" s="64">
        <f>'甲種港湾（ﾃﾞｰﾀ）'!D14</f>
        <v>0</v>
      </c>
      <c r="H14" s="65">
        <f>'甲種港湾（ﾃﾞｰﾀ）'!E14</f>
        <v>1297521</v>
      </c>
      <c r="I14" s="54">
        <f t="shared" si="6"/>
        <v>685554</v>
      </c>
      <c r="J14" s="59">
        <f t="shared" si="7"/>
        <v>611967</v>
      </c>
      <c r="K14" s="54">
        <f>'甲種港湾（ﾃﾞｰﾀ）'!F14</f>
        <v>685554</v>
      </c>
      <c r="L14" s="66">
        <f>'甲種港湾（ﾃﾞｰﾀ）'!G14</f>
        <v>0</v>
      </c>
    </row>
    <row r="15" spans="1:12">
      <c r="A15" s="41">
        <v>11</v>
      </c>
      <c r="B15" s="19" t="str">
        <f>'甲種港湾（ﾃﾞｰﾀ）'!A15</f>
        <v>青森</v>
      </c>
      <c r="C15" s="55">
        <f>'甲種港湾（ﾃﾞｰﾀ）'!B15</f>
        <v>10782</v>
      </c>
      <c r="D15" s="55">
        <f t="shared" si="4"/>
        <v>160</v>
      </c>
      <c r="E15" s="55">
        <f t="shared" si="5"/>
        <v>10622</v>
      </c>
      <c r="F15" s="55">
        <f>'甲種港湾（ﾃﾞｰﾀ）'!C15</f>
        <v>160</v>
      </c>
      <c r="G15" s="64">
        <f>'甲種港湾（ﾃﾞｰﾀ）'!D15</f>
        <v>0</v>
      </c>
      <c r="H15" s="65">
        <f>'甲種港湾（ﾃﾞｰﾀ）'!E15</f>
        <v>28211049</v>
      </c>
      <c r="I15" s="54">
        <f t="shared" si="6"/>
        <v>2219019</v>
      </c>
      <c r="J15" s="59">
        <f t="shared" si="7"/>
        <v>25992030</v>
      </c>
      <c r="K15" s="54">
        <f>'甲種港湾（ﾃﾞｰﾀ）'!F15</f>
        <v>2219019</v>
      </c>
      <c r="L15" s="66">
        <f>'甲種港湾（ﾃﾞｰﾀ）'!G15</f>
        <v>0</v>
      </c>
    </row>
    <row r="16" spans="1:12">
      <c r="A16" s="41">
        <v>12</v>
      </c>
      <c r="B16" s="19" t="str">
        <f>'甲種港湾（ﾃﾞｰﾀ）'!A16</f>
        <v>八戸</v>
      </c>
      <c r="C16" s="55">
        <f>'甲種港湾（ﾃﾞｰﾀ）'!B16</f>
        <v>29125</v>
      </c>
      <c r="D16" s="55">
        <f t="shared" si="4"/>
        <v>520</v>
      </c>
      <c r="E16" s="55">
        <f t="shared" si="5"/>
        <v>28605</v>
      </c>
      <c r="F16" s="55">
        <f>'甲種港湾（ﾃﾞｰﾀ）'!C16</f>
        <v>520</v>
      </c>
      <c r="G16" s="64">
        <f>'甲種港湾（ﾃﾞｰﾀ）'!D16</f>
        <v>0</v>
      </c>
      <c r="H16" s="65">
        <f>'甲種港湾（ﾃﾞｰﾀ）'!E16</f>
        <v>27133057</v>
      </c>
      <c r="I16" s="54">
        <f t="shared" si="6"/>
        <v>8929392</v>
      </c>
      <c r="J16" s="59">
        <f t="shared" si="7"/>
        <v>18203665</v>
      </c>
      <c r="K16" s="54">
        <f>'甲種港湾（ﾃﾞｰﾀ）'!F16</f>
        <v>8929392</v>
      </c>
      <c r="L16" s="66">
        <f>'甲種港湾（ﾃﾞｰﾀ）'!G16</f>
        <v>0</v>
      </c>
    </row>
    <row r="17" spans="1:12">
      <c r="A17" s="41">
        <v>13</v>
      </c>
      <c r="B17" s="19" t="str">
        <f>'甲種港湾（ﾃﾞｰﾀ）'!A17</f>
        <v>釜石</v>
      </c>
      <c r="C17" s="55">
        <f>'甲種港湾（ﾃﾞｰﾀ）'!B17</f>
        <v>30540</v>
      </c>
      <c r="D17" s="55">
        <f t="shared" si="4"/>
        <v>34</v>
      </c>
      <c r="E17" s="55">
        <f t="shared" si="5"/>
        <v>30506</v>
      </c>
      <c r="F17" s="55">
        <f>'甲種港湾（ﾃﾞｰﾀ）'!C17</f>
        <v>34</v>
      </c>
      <c r="G17" s="64">
        <f>'甲種港湾（ﾃﾞｰﾀ）'!D17</f>
        <v>0</v>
      </c>
      <c r="H17" s="65">
        <f>'甲種港湾（ﾃﾞｰﾀ）'!E17</f>
        <v>2042625</v>
      </c>
      <c r="I17" s="54">
        <f t="shared" si="6"/>
        <v>739996</v>
      </c>
      <c r="J17" s="59">
        <f t="shared" si="7"/>
        <v>1302629</v>
      </c>
      <c r="K17" s="54">
        <f>'甲種港湾（ﾃﾞｰﾀ）'!F17</f>
        <v>739996</v>
      </c>
      <c r="L17" s="66">
        <f>'甲種港湾（ﾃﾞｰﾀ）'!G17</f>
        <v>0</v>
      </c>
    </row>
    <row r="18" spans="1:12">
      <c r="A18" s="41">
        <v>14</v>
      </c>
      <c r="B18" s="19" t="str">
        <f>'甲種港湾（ﾃﾞｰﾀ）'!A18</f>
        <v>塩釜</v>
      </c>
      <c r="C18" s="55">
        <f>'甲種港湾（ﾃﾞｰﾀ）'!B18</f>
        <v>23382</v>
      </c>
      <c r="D18" s="55">
        <f t="shared" si="4"/>
        <v>716</v>
      </c>
      <c r="E18" s="55">
        <f t="shared" si="5"/>
        <v>22666</v>
      </c>
      <c r="F18" s="55">
        <f>'甲種港湾（ﾃﾞｰﾀ）'!C18</f>
        <v>716</v>
      </c>
      <c r="G18" s="64">
        <f>'甲種港湾（ﾃﾞｰﾀ）'!D18</f>
        <v>0</v>
      </c>
      <c r="H18" s="65">
        <f>'甲種港湾（ﾃﾞｰﾀ）'!E18</f>
        <v>42267877</v>
      </c>
      <c r="I18" s="54">
        <f t="shared" si="6"/>
        <v>14850485</v>
      </c>
      <c r="J18" s="59">
        <f t="shared" si="7"/>
        <v>27417392</v>
      </c>
      <c r="K18" s="54">
        <f>'甲種港湾（ﾃﾞｰﾀ）'!F18</f>
        <v>14850485</v>
      </c>
      <c r="L18" s="66">
        <f>'甲種港湾（ﾃﾞｰﾀ）'!G18</f>
        <v>0</v>
      </c>
    </row>
    <row r="19" spans="1:12">
      <c r="A19" s="41">
        <v>15</v>
      </c>
      <c r="B19" s="19" t="str">
        <f>'甲種港湾（ﾃﾞｰﾀ）'!A19</f>
        <v>石巻</v>
      </c>
      <c r="C19" s="55">
        <f>'甲種港湾（ﾃﾞｰﾀ）'!B19</f>
        <v>8457</v>
      </c>
      <c r="D19" s="55">
        <f t="shared" si="4"/>
        <v>604</v>
      </c>
      <c r="E19" s="55">
        <f t="shared" si="5"/>
        <v>7853</v>
      </c>
      <c r="F19" s="55">
        <f>'甲種港湾（ﾃﾞｰﾀ）'!C19</f>
        <v>604</v>
      </c>
      <c r="G19" s="64">
        <f>'甲種港湾（ﾃﾞｰﾀ）'!D19</f>
        <v>0</v>
      </c>
      <c r="H19" s="65">
        <f>'甲種港湾（ﾃﾞｰﾀ）'!E19</f>
        <v>6352334</v>
      </c>
      <c r="I19" s="54">
        <f t="shared" si="6"/>
        <v>4680669</v>
      </c>
      <c r="J19" s="59">
        <f t="shared" si="7"/>
        <v>1671665</v>
      </c>
      <c r="K19" s="54">
        <f>'甲種港湾（ﾃﾞｰﾀ）'!F19</f>
        <v>4680669</v>
      </c>
      <c r="L19" s="66">
        <f>'甲種港湾（ﾃﾞｰﾀ）'!G19</f>
        <v>0</v>
      </c>
    </row>
    <row r="20" spans="1:12">
      <c r="A20" s="41">
        <v>16</v>
      </c>
      <c r="B20" s="19" t="str">
        <f>'甲種港湾（ﾃﾞｰﾀ）'!A20</f>
        <v>気仙沼</v>
      </c>
      <c r="C20" s="55">
        <f>'甲種港湾（ﾃﾞｰﾀ）'!B20</f>
        <v>55703</v>
      </c>
      <c r="D20" s="55">
        <f t="shared" si="4"/>
        <v>70</v>
      </c>
      <c r="E20" s="55">
        <f t="shared" si="5"/>
        <v>55633</v>
      </c>
      <c r="F20" s="55">
        <f>'甲種港湾（ﾃﾞｰﾀ）'!C20</f>
        <v>70</v>
      </c>
      <c r="G20" s="64">
        <f>'甲種港湾（ﾃﾞｰﾀ）'!D20</f>
        <v>0</v>
      </c>
      <c r="H20" s="65">
        <f>'甲種港湾（ﾃﾞｰﾀ）'!E20</f>
        <v>2959431</v>
      </c>
      <c r="I20" s="54">
        <f t="shared" si="6"/>
        <v>221162</v>
      </c>
      <c r="J20" s="59">
        <f t="shared" si="7"/>
        <v>2738269</v>
      </c>
      <c r="K20" s="54">
        <f>'甲種港湾（ﾃﾞｰﾀ）'!F20</f>
        <v>221162</v>
      </c>
      <c r="L20" s="66">
        <f>'甲種港湾（ﾃﾞｰﾀ）'!G20</f>
        <v>0</v>
      </c>
    </row>
    <row r="21" spans="1:12">
      <c r="A21" s="41">
        <v>17</v>
      </c>
      <c r="B21" s="19" t="str">
        <f>'甲種港湾（ﾃﾞｰﾀ）'!A21</f>
        <v>秋田</v>
      </c>
      <c r="C21" s="55">
        <f>'甲種港湾（ﾃﾞｰﾀ）'!B21</f>
        <v>3416</v>
      </c>
      <c r="D21" s="55">
        <f t="shared" si="4"/>
        <v>435</v>
      </c>
      <c r="E21" s="55">
        <f t="shared" si="5"/>
        <v>2981</v>
      </c>
      <c r="F21" s="55">
        <f>'甲種港湾（ﾃﾞｰﾀ）'!C21</f>
        <v>435</v>
      </c>
      <c r="G21" s="64">
        <f>'甲種港湾（ﾃﾞｰﾀ）'!D21</f>
        <v>0</v>
      </c>
      <c r="H21" s="65">
        <f>'甲種港湾（ﾃﾞｰﾀ）'!E21</f>
        <v>6322382</v>
      </c>
      <c r="I21" s="54">
        <f t="shared" si="6"/>
        <v>3517046</v>
      </c>
      <c r="J21" s="59">
        <f t="shared" si="7"/>
        <v>2805336</v>
      </c>
      <c r="K21" s="54">
        <f>'甲種港湾（ﾃﾞｰﾀ）'!F21</f>
        <v>3517046</v>
      </c>
      <c r="L21" s="66">
        <f>'甲種港湾（ﾃﾞｰﾀ）'!G21</f>
        <v>0</v>
      </c>
    </row>
    <row r="22" spans="1:12">
      <c r="A22" s="41">
        <v>18</v>
      </c>
      <c r="B22" s="19" t="str">
        <f>'甲種港湾（ﾃﾞｰﾀ）'!A22</f>
        <v>小名浜</v>
      </c>
      <c r="C22" s="55">
        <f>'甲種港湾（ﾃﾞｰﾀ）'!B22</f>
        <v>18553</v>
      </c>
      <c r="D22" s="55">
        <f t="shared" si="4"/>
        <v>530</v>
      </c>
      <c r="E22" s="55">
        <f t="shared" si="5"/>
        <v>18023</v>
      </c>
      <c r="F22" s="55">
        <f>'甲種港湾（ﾃﾞｰﾀ）'!C22</f>
        <v>530</v>
      </c>
      <c r="G22" s="64">
        <f>'甲種港湾（ﾃﾞｰﾀ）'!D22</f>
        <v>0</v>
      </c>
      <c r="H22" s="65">
        <f>'甲種港湾（ﾃﾞｰﾀ）'!E22</f>
        <v>14243899</v>
      </c>
      <c r="I22" s="54">
        <f t="shared" si="6"/>
        <v>7443646</v>
      </c>
      <c r="J22" s="59">
        <f t="shared" si="7"/>
        <v>6800253</v>
      </c>
      <c r="K22" s="54">
        <f>'甲種港湾（ﾃﾞｰﾀ）'!F22</f>
        <v>7443646</v>
      </c>
      <c r="L22" s="66">
        <f>'甲種港湾（ﾃﾞｰﾀ）'!G22</f>
        <v>0</v>
      </c>
    </row>
    <row r="23" spans="1:12">
      <c r="A23" s="41">
        <v>19</v>
      </c>
      <c r="B23" s="19" t="str">
        <f>'甲種港湾（ﾃﾞｰﾀ）'!A23</f>
        <v>鹿島</v>
      </c>
      <c r="C23" s="55">
        <f>'甲種港湾（ﾃﾞｰﾀ）'!B23</f>
        <v>15251</v>
      </c>
      <c r="D23" s="55">
        <f t="shared" si="4"/>
        <v>2124</v>
      </c>
      <c r="E23" s="55">
        <f t="shared" si="5"/>
        <v>13127</v>
      </c>
      <c r="F23" s="55">
        <f>'甲種港湾（ﾃﾞｰﾀ）'!C23</f>
        <v>2124</v>
      </c>
      <c r="G23" s="64">
        <f>'甲種港湾（ﾃﾞｰﾀ）'!D23</f>
        <v>0</v>
      </c>
      <c r="H23" s="65">
        <f>'甲種港湾（ﾃﾞｰﾀ）'!E23</f>
        <v>52255610</v>
      </c>
      <c r="I23" s="54">
        <f t="shared" si="6"/>
        <v>40876686</v>
      </c>
      <c r="J23" s="59">
        <f t="shared" si="7"/>
        <v>11378924</v>
      </c>
      <c r="K23" s="54">
        <f>'甲種港湾（ﾃﾞｰﾀ）'!F23</f>
        <v>40876686</v>
      </c>
      <c r="L23" s="66">
        <f>'甲種港湾（ﾃﾞｰﾀ）'!G23</f>
        <v>0</v>
      </c>
    </row>
    <row r="24" spans="1:12">
      <c r="A24" s="41">
        <v>20</v>
      </c>
      <c r="B24" s="19" t="str">
        <f>'甲種港湾（ﾃﾞｰﾀ）'!A24</f>
        <v>日立</v>
      </c>
      <c r="C24" s="55">
        <f>'甲種港湾（ﾃﾞｰﾀ）'!B24</f>
        <v>3728</v>
      </c>
      <c r="D24" s="55">
        <f t="shared" si="4"/>
        <v>299</v>
      </c>
      <c r="E24" s="55">
        <f t="shared" si="5"/>
        <v>3429</v>
      </c>
      <c r="F24" s="55">
        <f>'甲種港湾（ﾃﾞｰﾀ）'!C24</f>
        <v>299</v>
      </c>
      <c r="G24" s="64">
        <f>'甲種港湾（ﾃﾞｰﾀ）'!D24</f>
        <v>0</v>
      </c>
      <c r="H24" s="65">
        <f>'甲種港湾（ﾃﾞｰﾀ）'!E24</f>
        <v>8581463</v>
      </c>
      <c r="I24" s="54">
        <f t="shared" si="6"/>
        <v>3369001</v>
      </c>
      <c r="J24" s="59">
        <f t="shared" si="7"/>
        <v>5212462</v>
      </c>
      <c r="K24" s="54">
        <f>'甲種港湾（ﾃﾞｰﾀ）'!F24</f>
        <v>3369001</v>
      </c>
      <c r="L24" s="66">
        <f>'甲種港湾（ﾃﾞｰﾀ）'!G24</f>
        <v>0</v>
      </c>
    </row>
    <row r="25" spans="1:12">
      <c r="A25" s="41">
        <v>21</v>
      </c>
      <c r="B25" s="19" t="str">
        <f>'甲種港湾（ﾃﾞｰﾀ）'!A25</f>
        <v>千葉</v>
      </c>
      <c r="C25" s="55">
        <f>'甲種港湾（ﾃﾞｰﾀ）'!B25</f>
        <v>72328</v>
      </c>
      <c r="D25" s="55">
        <f t="shared" si="4"/>
        <v>4275</v>
      </c>
      <c r="E25" s="55">
        <f t="shared" si="5"/>
        <v>68053</v>
      </c>
      <c r="F25" s="55">
        <f>'甲種港湾（ﾃﾞｰﾀ）'!C25</f>
        <v>4275</v>
      </c>
      <c r="G25" s="64">
        <f>'甲種港湾（ﾃﾞｰﾀ）'!D25</f>
        <v>0</v>
      </c>
      <c r="H25" s="65">
        <f>'甲種港湾（ﾃﾞｰﾀ）'!E25</f>
        <v>131058521</v>
      </c>
      <c r="I25" s="54">
        <f t="shared" si="6"/>
        <v>82739311</v>
      </c>
      <c r="J25" s="59">
        <f t="shared" si="7"/>
        <v>48319210</v>
      </c>
      <c r="K25" s="54">
        <f>'甲種港湾（ﾃﾞｰﾀ）'!F25</f>
        <v>82739311</v>
      </c>
      <c r="L25" s="66">
        <f>'甲種港湾（ﾃﾞｰﾀ）'!G25</f>
        <v>0</v>
      </c>
    </row>
    <row r="26" spans="1:12">
      <c r="A26" s="41">
        <v>22</v>
      </c>
      <c r="B26" s="19" t="str">
        <f>'甲種港湾（ﾃﾞｰﾀ）'!A26</f>
        <v>木更津</v>
      </c>
      <c r="C26" s="55">
        <f>'甲種港湾（ﾃﾞｰﾀ）'!B26</f>
        <v>24319</v>
      </c>
      <c r="D26" s="55">
        <f t="shared" si="4"/>
        <v>1001</v>
      </c>
      <c r="E26" s="55">
        <f t="shared" si="5"/>
        <v>23318</v>
      </c>
      <c r="F26" s="55">
        <f>'甲種港湾（ﾃﾞｰﾀ）'!C26</f>
        <v>1001</v>
      </c>
      <c r="G26" s="64">
        <f>'甲種港湾（ﾃﾞｰﾀ）'!D26</f>
        <v>0</v>
      </c>
      <c r="H26" s="65">
        <f>'甲種港湾（ﾃﾞｰﾀ）'!E26</f>
        <v>42131789</v>
      </c>
      <c r="I26" s="54">
        <f t="shared" si="6"/>
        <v>30927385</v>
      </c>
      <c r="J26" s="59">
        <f t="shared" si="7"/>
        <v>11204404</v>
      </c>
      <c r="K26" s="54">
        <f>'甲種港湾（ﾃﾞｰﾀ）'!F26</f>
        <v>30927385</v>
      </c>
      <c r="L26" s="66">
        <f>'甲種港湾（ﾃﾞｰﾀ）'!G26</f>
        <v>0</v>
      </c>
    </row>
    <row r="27" spans="1:12">
      <c r="A27" s="41">
        <v>23</v>
      </c>
      <c r="B27" s="19" t="str">
        <f>'甲種港湾（ﾃﾞｰﾀ）'!A27</f>
        <v>浜金谷</v>
      </c>
      <c r="C27" s="55">
        <f>'甲種港湾（ﾃﾞｰﾀ）'!B27</f>
        <v>8309</v>
      </c>
      <c r="D27" s="55">
        <f t="shared" si="4"/>
        <v>0</v>
      </c>
      <c r="E27" s="55">
        <f t="shared" si="5"/>
        <v>8309</v>
      </c>
      <c r="F27" s="55">
        <f>'甲種港湾（ﾃﾞｰﾀ）'!C27</f>
        <v>0</v>
      </c>
      <c r="G27" s="64">
        <f>'甲種港湾（ﾃﾞｰﾀ）'!D27</f>
        <v>0</v>
      </c>
      <c r="H27" s="65">
        <f>'甲種港湾（ﾃﾞｰﾀ）'!E27</f>
        <v>19300154</v>
      </c>
      <c r="I27" s="54">
        <f t="shared" si="6"/>
        <v>0</v>
      </c>
      <c r="J27" s="59">
        <f t="shared" si="7"/>
        <v>19300154</v>
      </c>
      <c r="K27" s="54">
        <f>'甲種港湾（ﾃﾞｰﾀ）'!F27</f>
        <v>0</v>
      </c>
      <c r="L27" s="66">
        <f>'甲種港湾（ﾃﾞｰﾀ）'!G27</f>
        <v>0</v>
      </c>
    </row>
    <row r="28" spans="1:12">
      <c r="A28" s="41">
        <v>24</v>
      </c>
      <c r="B28" s="19" t="str">
        <f>'甲種港湾（ﾃﾞｰﾀ）'!A28</f>
        <v>東京</v>
      </c>
      <c r="C28" s="55">
        <f>'甲種港湾（ﾃﾞｰﾀ）'!B28</f>
        <v>40520</v>
      </c>
      <c r="D28" s="55">
        <f t="shared" si="4"/>
        <v>4703</v>
      </c>
      <c r="E28" s="55">
        <f t="shared" si="5"/>
        <v>35817</v>
      </c>
      <c r="F28" s="55">
        <f>'甲種港湾（ﾃﾞｰﾀ）'!C28</f>
        <v>4703</v>
      </c>
      <c r="G28" s="64">
        <f>'甲種港湾（ﾃﾞｰﾀ）'!D28</f>
        <v>0</v>
      </c>
      <c r="H28" s="65">
        <f>'甲種港湾（ﾃﾞｰﾀ）'!E28</f>
        <v>141401525</v>
      </c>
      <c r="I28" s="54">
        <f t="shared" si="6"/>
        <v>100759662</v>
      </c>
      <c r="J28" s="59">
        <f t="shared" si="7"/>
        <v>40641863</v>
      </c>
      <c r="K28" s="54">
        <f>'甲種港湾（ﾃﾞｰﾀ）'!F28</f>
        <v>100759662</v>
      </c>
      <c r="L28" s="66">
        <f>'甲種港湾（ﾃﾞｰﾀ）'!G28</f>
        <v>0</v>
      </c>
    </row>
    <row r="29" spans="1:12">
      <c r="A29" s="41">
        <v>25</v>
      </c>
      <c r="B29" s="19" t="str">
        <f>'甲種港湾（ﾃﾞｰﾀ）'!A29</f>
        <v>横浜</v>
      </c>
      <c r="C29" s="55">
        <f>'甲種港湾（ﾃﾞｰﾀ）'!B29</f>
        <v>49387</v>
      </c>
      <c r="D29" s="55">
        <f t="shared" si="4"/>
        <v>9760</v>
      </c>
      <c r="E29" s="55">
        <f t="shared" si="5"/>
        <v>39627</v>
      </c>
      <c r="F29" s="55">
        <f>'甲種港湾（ﾃﾞｰﾀ）'!C29</f>
        <v>9760</v>
      </c>
      <c r="G29" s="64">
        <f>'甲種港湾（ﾃﾞｰﾀ）'!D29</f>
        <v>0</v>
      </c>
      <c r="H29" s="65">
        <f>'甲種港湾（ﾃﾞｰﾀ）'!E29</f>
        <v>237893461</v>
      </c>
      <c r="I29" s="54">
        <f t="shared" si="6"/>
        <v>167995872</v>
      </c>
      <c r="J29" s="59">
        <f t="shared" si="7"/>
        <v>69897589</v>
      </c>
      <c r="K29" s="54">
        <f>'甲種港湾（ﾃﾞｰﾀ）'!F29</f>
        <v>167995872</v>
      </c>
      <c r="L29" s="66">
        <f>'甲種港湾（ﾃﾞｰﾀ）'!G29</f>
        <v>0</v>
      </c>
    </row>
    <row r="30" spans="1:12">
      <c r="A30" s="41">
        <v>26</v>
      </c>
      <c r="B30" s="19" t="str">
        <f>'甲種港湾（ﾃﾞｰﾀ）'!A30</f>
        <v>川崎</v>
      </c>
      <c r="C30" s="55">
        <f>'甲種港湾（ﾃﾞｰﾀ）'!B30</f>
        <v>42290</v>
      </c>
      <c r="D30" s="55">
        <f t="shared" si="4"/>
        <v>2201</v>
      </c>
      <c r="E30" s="55">
        <f t="shared" si="5"/>
        <v>40089</v>
      </c>
      <c r="F30" s="55">
        <f>'甲種港湾（ﾃﾞｰﾀ）'!C30</f>
        <v>2201</v>
      </c>
      <c r="G30" s="36">
        <f>'甲種港湾（ﾃﾞｰﾀ）'!D30</f>
        <v>0</v>
      </c>
      <c r="H30" s="65">
        <f>'甲種港湾（ﾃﾞｰﾀ）'!E30</f>
        <v>89403317</v>
      </c>
      <c r="I30" s="54">
        <f t="shared" si="6"/>
        <v>59100117</v>
      </c>
      <c r="J30" s="59">
        <f t="shared" si="7"/>
        <v>30303200</v>
      </c>
      <c r="K30" s="54">
        <f>'甲種港湾（ﾃﾞｰﾀ）'!F30</f>
        <v>59100117</v>
      </c>
      <c r="L30" s="66">
        <f>'甲種港湾（ﾃﾞｰﾀ）'!G30</f>
        <v>0</v>
      </c>
    </row>
    <row r="31" spans="1:12">
      <c r="A31" s="41">
        <v>27</v>
      </c>
      <c r="B31" s="19" t="str">
        <f>'甲種港湾（ﾃﾞｰﾀ）'!A31</f>
        <v>横須賀</v>
      </c>
      <c r="C31" s="55">
        <f>'甲種港湾（ﾃﾞｰﾀ）'!B31</f>
        <v>25234</v>
      </c>
      <c r="D31" s="55">
        <f t="shared" si="4"/>
        <v>465</v>
      </c>
      <c r="E31" s="55">
        <f t="shared" si="5"/>
        <v>24769</v>
      </c>
      <c r="F31" s="55">
        <f>'甲種港湾（ﾃﾞｰﾀ）'!C31</f>
        <v>465</v>
      </c>
      <c r="G31" s="36">
        <f>'甲種港湾（ﾃﾞｰﾀ）'!D31</f>
        <v>0</v>
      </c>
      <c r="H31" s="65">
        <f>'甲種港湾（ﾃﾞｰﾀ）'!E31</f>
        <v>36040000</v>
      </c>
      <c r="I31" s="54">
        <f t="shared" si="6"/>
        <v>6336881</v>
      </c>
      <c r="J31" s="59">
        <f t="shared" si="7"/>
        <v>29703119</v>
      </c>
      <c r="K31" s="54">
        <f>'甲種港湾（ﾃﾞｰﾀ）'!F31</f>
        <v>6336881</v>
      </c>
      <c r="L31" s="66">
        <f>'甲種港湾（ﾃﾞｰﾀ）'!G31</f>
        <v>0</v>
      </c>
    </row>
    <row r="32" spans="1:12">
      <c r="A32" s="41">
        <v>28</v>
      </c>
      <c r="B32" s="19" t="str">
        <f>'甲種港湾（ﾃﾞｰﾀ）'!A32</f>
        <v>新潟</v>
      </c>
      <c r="C32" s="55">
        <f>'甲種港湾（ﾃﾞｰﾀ）'!B32</f>
        <v>14942</v>
      </c>
      <c r="D32" s="55">
        <f t="shared" si="4"/>
        <v>1316</v>
      </c>
      <c r="E32" s="55">
        <f t="shared" si="5"/>
        <v>13626</v>
      </c>
      <c r="F32" s="55">
        <f>'甲種港湾（ﾃﾞｰﾀ）'!C32</f>
        <v>1316</v>
      </c>
      <c r="G32" s="64">
        <f>'甲種港湾（ﾃﾞｰﾀ）'!D32</f>
        <v>0</v>
      </c>
      <c r="H32" s="65">
        <f>'甲種港湾（ﾃﾞｰﾀ）'!E32</f>
        <v>59923292</v>
      </c>
      <c r="I32" s="54">
        <f t="shared" si="6"/>
        <v>16885716</v>
      </c>
      <c r="J32" s="59">
        <f t="shared" si="7"/>
        <v>43037576</v>
      </c>
      <c r="K32" s="54">
        <f>'甲種港湾（ﾃﾞｰﾀ）'!F32</f>
        <v>16885716</v>
      </c>
      <c r="L32" s="66">
        <f>'甲種港湾（ﾃﾞｰﾀ）'!G32</f>
        <v>0</v>
      </c>
    </row>
    <row r="33" spans="1:12">
      <c r="A33" s="41">
        <v>29</v>
      </c>
      <c r="B33" s="19" t="str">
        <f>'甲種港湾（ﾃﾞｰﾀ）'!A33</f>
        <v>両津</v>
      </c>
      <c r="C33" s="55">
        <f>'甲種港湾（ﾃﾞｰﾀ）'!B33</f>
        <v>6957</v>
      </c>
      <c r="D33" s="55">
        <f t="shared" si="4"/>
        <v>6</v>
      </c>
      <c r="E33" s="55">
        <f t="shared" si="5"/>
        <v>6951</v>
      </c>
      <c r="F33" s="55">
        <f>'甲種港湾（ﾃﾞｰﾀ）'!C33</f>
        <v>6</v>
      </c>
      <c r="G33" s="36">
        <f>'甲種港湾（ﾃﾞｰﾀ）'!D33</f>
        <v>0</v>
      </c>
      <c r="H33" s="65">
        <f>'甲種港湾（ﾃﾞｰﾀ）'!E33</f>
        <v>26946018</v>
      </c>
      <c r="I33" s="54">
        <f t="shared" si="6"/>
        <v>28525</v>
      </c>
      <c r="J33" s="59">
        <f t="shared" si="7"/>
        <v>26917493</v>
      </c>
      <c r="K33" s="54">
        <f>'甲種港湾（ﾃﾞｰﾀ）'!F33</f>
        <v>28525</v>
      </c>
      <c r="L33" s="66">
        <f>'甲種港湾（ﾃﾞｰﾀ）'!G33</f>
        <v>0</v>
      </c>
    </row>
    <row r="34" spans="1:12">
      <c r="A34" s="41">
        <v>30</v>
      </c>
      <c r="B34" s="19" t="str">
        <f>'甲種港湾（ﾃﾞｰﾀ）'!A34</f>
        <v>直江津</v>
      </c>
      <c r="C34" s="55">
        <f>'甲種港湾（ﾃﾞｰﾀ）'!B34</f>
        <v>3509</v>
      </c>
      <c r="D34" s="55">
        <f t="shared" si="4"/>
        <v>391</v>
      </c>
      <c r="E34" s="55">
        <f t="shared" si="5"/>
        <v>3118</v>
      </c>
      <c r="F34" s="55">
        <f>'甲種港湾（ﾃﾞｰﾀ）'!C34</f>
        <v>391</v>
      </c>
      <c r="G34" s="64">
        <f>'甲種港湾（ﾃﾞｰﾀ）'!D34</f>
        <v>0</v>
      </c>
      <c r="H34" s="65">
        <f>'甲種港湾（ﾃﾞｰﾀ）'!E34</f>
        <v>21647224</v>
      </c>
      <c r="I34" s="54">
        <f t="shared" si="6"/>
        <v>2324071</v>
      </c>
      <c r="J34" s="59">
        <f t="shared" si="7"/>
        <v>19323153</v>
      </c>
      <c r="K34" s="54">
        <f>'甲種港湾（ﾃﾞｰﾀ）'!F34</f>
        <v>2324071</v>
      </c>
      <c r="L34" s="66">
        <f>'甲種港湾（ﾃﾞｰﾀ）'!G34</f>
        <v>0</v>
      </c>
    </row>
    <row r="35" spans="1:12">
      <c r="A35" s="41">
        <v>31</v>
      </c>
      <c r="B35" s="19" t="str">
        <f>'甲種港湾（ﾃﾞｰﾀ）'!A35</f>
        <v>伏木富山</v>
      </c>
      <c r="C35" s="55">
        <f>'甲種港湾（ﾃﾞｰﾀ）'!B35</f>
        <v>19348</v>
      </c>
      <c r="D35" s="55">
        <f t="shared" si="4"/>
        <v>1491</v>
      </c>
      <c r="E35" s="55">
        <f t="shared" si="5"/>
        <v>17857</v>
      </c>
      <c r="F35" s="55">
        <f>'甲種港湾（ﾃﾞｰﾀ）'!C35</f>
        <v>1491</v>
      </c>
      <c r="G35" s="64">
        <f>'甲種港湾（ﾃﾞｰﾀ）'!D35</f>
        <v>0</v>
      </c>
      <c r="H35" s="65">
        <f>'甲種港湾（ﾃﾞｰﾀ）'!E35</f>
        <v>14214786</v>
      </c>
      <c r="I35" s="54">
        <f t="shared" si="6"/>
        <v>11446861</v>
      </c>
      <c r="J35" s="59">
        <f t="shared" si="7"/>
        <v>2767925</v>
      </c>
      <c r="K35" s="54">
        <f>'甲種港湾（ﾃﾞｰﾀ）'!F35</f>
        <v>11446861</v>
      </c>
      <c r="L35" s="66">
        <f>'甲種港湾（ﾃﾞｰﾀ）'!G35</f>
        <v>0</v>
      </c>
    </row>
    <row r="36" spans="1:12">
      <c r="A36" s="41">
        <v>32</v>
      </c>
      <c r="B36" s="19" t="str">
        <f>'甲種港湾（ﾃﾞｰﾀ）'!A36</f>
        <v>清水</v>
      </c>
      <c r="C36" s="55">
        <f>'甲種港湾（ﾃﾞｰﾀ）'!B36</f>
        <v>8938</v>
      </c>
      <c r="D36" s="55">
        <f t="shared" si="4"/>
        <v>2181</v>
      </c>
      <c r="E36" s="55">
        <f t="shared" si="5"/>
        <v>6757</v>
      </c>
      <c r="F36" s="55">
        <f>'甲種港湾（ﾃﾞｰﾀ）'!C36</f>
        <v>2181</v>
      </c>
      <c r="G36" s="64">
        <f>'甲種港湾（ﾃﾞｰﾀ）'!D36</f>
        <v>0</v>
      </c>
      <c r="H36" s="65">
        <f>'甲種港湾（ﾃﾞｰﾀ）'!E36</f>
        <v>41871750</v>
      </c>
      <c r="I36" s="54">
        <f t="shared" si="6"/>
        <v>34735861</v>
      </c>
      <c r="J36" s="59">
        <f t="shared" si="7"/>
        <v>7135889</v>
      </c>
      <c r="K36" s="54">
        <f>'甲種港湾（ﾃﾞｰﾀ）'!F36</f>
        <v>34735861</v>
      </c>
      <c r="L36" s="66">
        <f>'甲種港湾（ﾃﾞｰﾀ）'!G36</f>
        <v>0</v>
      </c>
    </row>
    <row r="37" spans="1:12">
      <c r="A37" s="41">
        <v>33</v>
      </c>
      <c r="B37" s="19" t="str">
        <f>'甲種港湾（ﾃﾞｰﾀ）'!A37</f>
        <v>田子の浦</v>
      </c>
      <c r="C37" s="55">
        <f>'甲種港湾（ﾃﾞｰﾀ）'!B37</f>
        <v>6081</v>
      </c>
      <c r="D37" s="55">
        <f t="shared" si="4"/>
        <v>276</v>
      </c>
      <c r="E37" s="55">
        <f t="shared" si="5"/>
        <v>5805</v>
      </c>
      <c r="F37" s="55">
        <f>'甲種港湾（ﾃﾞｰﾀ）'!C37</f>
        <v>276</v>
      </c>
      <c r="G37" s="64">
        <f>'甲種港湾（ﾃﾞｰﾀ）'!D37</f>
        <v>0</v>
      </c>
      <c r="H37" s="65">
        <f>'甲種港湾（ﾃﾞｰﾀ）'!E37</f>
        <v>8513189</v>
      </c>
      <c r="I37" s="54">
        <f t="shared" si="6"/>
        <v>3920248</v>
      </c>
      <c r="J37" s="59">
        <f t="shared" si="7"/>
        <v>4592941</v>
      </c>
      <c r="K37" s="54">
        <f>'甲種港湾（ﾃﾞｰﾀ）'!F37</f>
        <v>3920248</v>
      </c>
      <c r="L37" s="66">
        <f>'甲種港湾（ﾃﾞｰﾀ）'!G37</f>
        <v>0</v>
      </c>
    </row>
    <row r="38" spans="1:12">
      <c r="A38" s="41">
        <v>34</v>
      </c>
      <c r="B38" s="19" t="str">
        <f>'甲種港湾（ﾃﾞｰﾀ）'!A38</f>
        <v>名古屋</v>
      </c>
      <c r="C38" s="55">
        <f>'甲種港湾（ﾃﾞｰﾀ）'!B38</f>
        <v>38470</v>
      </c>
      <c r="D38" s="55">
        <f t="shared" si="4"/>
        <v>8869</v>
      </c>
      <c r="E38" s="55">
        <f t="shared" si="5"/>
        <v>29601</v>
      </c>
      <c r="F38" s="55">
        <f>'甲種港湾（ﾃﾞｰﾀ）'!C38</f>
        <v>8869</v>
      </c>
      <c r="G38" s="64">
        <f>'甲種港湾（ﾃﾞｰﾀ）'!D38</f>
        <v>0</v>
      </c>
      <c r="H38" s="65">
        <f>'甲種港湾（ﾃﾞｰﾀ）'!E38</f>
        <v>205809636</v>
      </c>
      <c r="I38" s="54">
        <f t="shared" si="6"/>
        <v>173378952</v>
      </c>
      <c r="J38" s="59">
        <f t="shared" si="7"/>
        <v>32430684</v>
      </c>
      <c r="K38" s="54">
        <f>'甲種港湾（ﾃﾞｰﾀ）'!F38</f>
        <v>173378952</v>
      </c>
      <c r="L38" s="66">
        <f>'甲種港湾（ﾃﾞｰﾀ）'!G38</f>
        <v>0</v>
      </c>
    </row>
    <row r="39" spans="1:12">
      <c r="A39" s="41">
        <v>35</v>
      </c>
      <c r="B39" s="19" t="str">
        <f>'甲種港湾（ﾃﾞｰﾀ）'!A39</f>
        <v>衣浦</v>
      </c>
      <c r="C39" s="55">
        <f>'甲種港湾（ﾃﾞｰﾀ）'!B39</f>
        <v>11764</v>
      </c>
      <c r="D39" s="55">
        <f t="shared" si="4"/>
        <v>598</v>
      </c>
      <c r="E39" s="55">
        <f t="shared" si="5"/>
        <v>11166</v>
      </c>
      <c r="F39" s="55">
        <f>'甲種港湾（ﾃﾞｰﾀ）'!C39</f>
        <v>598</v>
      </c>
      <c r="G39" s="64">
        <f>'甲種港湾（ﾃﾞｰﾀ）'!D39</f>
        <v>0</v>
      </c>
      <c r="H39" s="65">
        <f>'甲種港湾（ﾃﾞｰﾀ）'!E39</f>
        <v>16367242</v>
      </c>
      <c r="I39" s="54">
        <f t="shared" si="6"/>
        <v>9688795</v>
      </c>
      <c r="J39" s="59">
        <f t="shared" si="7"/>
        <v>6678447</v>
      </c>
      <c r="K39" s="54">
        <f>'甲種港湾（ﾃﾞｰﾀ）'!F39</f>
        <v>9688795</v>
      </c>
      <c r="L39" s="66">
        <f>'甲種港湾（ﾃﾞｰﾀ）'!G39</f>
        <v>0</v>
      </c>
    </row>
    <row r="40" spans="1:12">
      <c r="A40" s="41">
        <v>36</v>
      </c>
      <c r="B40" s="19" t="str">
        <f>'甲種港湾（ﾃﾞｰﾀ）'!A40</f>
        <v>三河</v>
      </c>
      <c r="C40" s="55">
        <f>'甲種港湾（ﾃﾞｰﾀ）'!B40</f>
        <v>18029</v>
      </c>
      <c r="D40" s="55">
        <f t="shared" si="4"/>
        <v>1268</v>
      </c>
      <c r="E40" s="55">
        <f t="shared" si="5"/>
        <v>16761</v>
      </c>
      <c r="F40" s="55">
        <f>'甲種港湾（ﾃﾞｰﾀ）'!C40</f>
        <v>1268</v>
      </c>
      <c r="G40" s="64">
        <f>'甲種港湾（ﾃﾞｰﾀ）'!D40</f>
        <v>0</v>
      </c>
      <c r="H40" s="65">
        <f>'甲種港湾（ﾃﾞｰﾀ）'!E40</f>
        <v>27581929</v>
      </c>
      <c r="I40" s="54">
        <f t="shared" si="6"/>
        <v>20149690</v>
      </c>
      <c r="J40" s="59">
        <f t="shared" si="7"/>
        <v>7432239</v>
      </c>
      <c r="K40" s="54">
        <f>'甲種港湾（ﾃﾞｰﾀ）'!F40</f>
        <v>20149690</v>
      </c>
      <c r="L40" s="66">
        <f>'甲種港湾（ﾃﾞｰﾀ）'!G40</f>
        <v>0</v>
      </c>
    </row>
    <row r="41" spans="1:12">
      <c r="A41" s="41">
        <v>37</v>
      </c>
      <c r="B41" s="19" t="str">
        <f>'甲種港湾（ﾃﾞｰﾀ）'!A41</f>
        <v>四日市</v>
      </c>
      <c r="C41" s="55">
        <f>'甲種港湾（ﾃﾞｰﾀ）'!B41</f>
        <v>21872</v>
      </c>
      <c r="D41" s="55">
        <f t="shared" si="4"/>
        <v>1517</v>
      </c>
      <c r="E41" s="55">
        <f t="shared" si="5"/>
        <v>20355</v>
      </c>
      <c r="F41" s="55">
        <f>'甲種港湾（ﾃﾞｰﾀ）'!C41</f>
        <v>1517</v>
      </c>
      <c r="G41" s="64">
        <f>'甲種港湾（ﾃﾞｰﾀ）'!D41</f>
        <v>0</v>
      </c>
      <c r="H41" s="65">
        <f>'甲種港湾（ﾃﾞｰﾀ）'!E41</f>
        <v>54806496</v>
      </c>
      <c r="I41" s="54">
        <f t="shared" si="6"/>
        <v>42713625</v>
      </c>
      <c r="J41" s="59">
        <f t="shared" si="7"/>
        <v>12092871</v>
      </c>
      <c r="K41" s="54">
        <f>'甲種港湾（ﾃﾞｰﾀ）'!F41</f>
        <v>42713625</v>
      </c>
      <c r="L41" s="66">
        <f>'甲種港湾（ﾃﾞｰﾀ）'!G41</f>
        <v>0</v>
      </c>
    </row>
    <row r="42" spans="1:12">
      <c r="A42" s="41">
        <v>38</v>
      </c>
      <c r="B42" s="19" t="str">
        <f>'甲種港湾（ﾃﾞｰﾀ）'!A42</f>
        <v>鳥羽</v>
      </c>
      <c r="C42" s="55">
        <f>'甲種港湾（ﾃﾞｰﾀ）'!B42</f>
        <v>33183</v>
      </c>
      <c r="D42" s="55">
        <f t="shared" si="4"/>
        <v>0</v>
      </c>
      <c r="E42" s="55">
        <f t="shared" si="5"/>
        <v>33183</v>
      </c>
      <c r="F42" s="55">
        <f>'甲種港湾（ﾃﾞｰﾀ）'!C42</f>
        <v>0</v>
      </c>
      <c r="G42" s="64">
        <f>'甲種港湾（ﾃﾞｰﾀ）'!D42</f>
        <v>0</v>
      </c>
      <c r="H42" s="65">
        <f>'甲種港湾（ﾃﾞｰﾀ）'!E42</f>
        <v>11884749</v>
      </c>
      <c r="I42" s="54">
        <f t="shared" si="6"/>
        <v>0</v>
      </c>
      <c r="J42" s="59">
        <f t="shared" si="7"/>
        <v>11884749</v>
      </c>
      <c r="K42" s="54">
        <f>'甲種港湾（ﾃﾞｰﾀ）'!F42</f>
        <v>0</v>
      </c>
      <c r="L42" s="66">
        <f>'甲種港湾（ﾃﾞｰﾀ）'!G42</f>
        <v>0</v>
      </c>
    </row>
    <row r="43" spans="1:12">
      <c r="A43" s="41">
        <v>39</v>
      </c>
      <c r="B43" s="19" t="str">
        <f>'甲種港湾（ﾃﾞｰﾀ）'!A43</f>
        <v>舞鶴</v>
      </c>
      <c r="C43" s="55">
        <f>'甲種港湾（ﾃﾞｰﾀ）'!B43</f>
        <v>4729</v>
      </c>
      <c r="D43" s="55">
        <f t="shared" si="4"/>
        <v>476</v>
      </c>
      <c r="E43" s="55">
        <f t="shared" si="5"/>
        <v>4253</v>
      </c>
      <c r="F43" s="55">
        <f>'甲種港湾（ﾃﾞｰﾀ）'!C43</f>
        <v>476</v>
      </c>
      <c r="G43" s="36">
        <f>'甲種港湾（ﾃﾞｰﾀ）'!D43</f>
        <v>0</v>
      </c>
      <c r="H43" s="65">
        <f>'甲種港湾（ﾃﾞｰﾀ）'!E43</f>
        <v>9465397</v>
      </c>
      <c r="I43" s="54">
        <f t="shared" si="6"/>
        <v>1451391</v>
      </c>
      <c r="J43" s="59">
        <f t="shared" si="7"/>
        <v>8014006</v>
      </c>
      <c r="K43" s="54">
        <f>'甲種港湾（ﾃﾞｰﾀ）'!F43</f>
        <v>1451391</v>
      </c>
      <c r="L43" s="66">
        <f>'甲種港湾（ﾃﾞｰﾀ）'!G43</f>
        <v>0</v>
      </c>
    </row>
    <row r="44" spans="1:12">
      <c r="A44" s="41">
        <v>40</v>
      </c>
      <c r="B44" s="19" t="str">
        <f>'甲種港湾（ﾃﾞｰﾀ）'!A44</f>
        <v>大阪</v>
      </c>
      <c r="C44" s="55">
        <f>'甲種港湾（ﾃﾞｰﾀ）'!B44</f>
        <v>47410</v>
      </c>
      <c r="D44" s="55">
        <f t="shared" si="4"/>
        <v>6363</v>
      </c>
      <c r="E44" s="55">
        <f t="shared" si="5"/>
        <v>41047</v>
      </c>
      <c r="F44" s="55">
        <f>'甲種港湾（ﾃﾞｰﾀ）'!C44</f>
        <v>6284</v>
      </c>
      <c r="G44" s="64">
        <f>'甲種港湾（ﾃﾞｰﾀ）'!D44</f>
        <v>79</v>
      </c>
      <c r="H44" s="65">
        <f>'甲種港湾（ﾃﾞｰﾀ）'!E44</f>
        <v>142422309</v>
      </c>
      <c r="I44" s="54">
        <f t="shared" si="6"/>
        <v>84223229</v>
      </c>
      <c r="J44" s="59">
        <f t="shared" si="7"/>
        <v>58199080</v>
      </c>
      <c r="K44" s="54">
        <f>'甲種港湾（ﾃﾞｰﾀ）'!F44</f>
        <v>83081381</v>
      </c>
      <c r="L44" s="66">
        <f>'甲種港湾（ﾃﾞｰﾀ）'!G44</f>
        <v>1141848</v>
      </c>
    </row>
    <row r="45" spans="1:12">
      <c r="A45" s="41">
        <v>41</v>
      </c>
      <c r="B45" s="19" t="str">
        <f>'甲種港湾（ﾃﾞｰﾀ）'!A45</f>
        <v>堺泉北</v>
      </c>
      <c r="C45" s="55">
        <f>'甲種港湾（ﾃﾞｰﾀ）'!B45</f>
        <v>43751</v>
      </c>
      <c r="D45" s="55">
        <f t="shared" si="4"/>
        <v>2495</v>
      </c>
      <c r="E45" s="55">
        <f t="shared" si="5"/>
        <v>41256</v>
      </c>
      <c r="F45" s="55">
        <f>'甲種港湾（ﾃﾞｰﾀ）'!C45</f>
        <v>2495</v>
      </c>
      <c r="G45" s="36">
        <f>'甲種港湾（ﾃﾞｰﾀ）'!D45</f>
        <v>0</v>
      </c>
      <c r="H45" s="65">
        <f>'甲種港湾（ﾃﾞｰﾀ）'!E45</f>
        <v>75863463</v>
      </c>
      <c r="I45" s="54">
        <f t="shared" si="6"/>
        <v>41856853</v>
      </c>
      <c r="J45" s="59">
        <f t="shared" si="7"/>
        <v>34006610</v>
      </c>
      <c r="K45" s="54">
        <f>'甲種港湾（ﾃﾞｰﾀ）'!F45</f>
        <v>41856853</v>
      </c>
      <c r="L45" s="66">
        <f>'甲種港湾（ﾃﾞｰﾀ）'!G45</f>
        <v>0</v>
      </c>
    </row>
    <row r="46" spans="1:12">
      <c r="A46" s="41">
        <v>42</v>
      </c>
      <c r="B46" s="19" t="str">
        <f>'甲種港湾（ﾃﾞｰﾀ）'!A46</f>
        <v>神戸</v>
      </c>
      <c r="C46" s="55">
        <f>'甲種港湾（ﾃﾞｰﾀ）'!B46</f>
        <v>55226</v>
      </c>
      <c r="D46" s="55">
        <f t="shared" si="4"/>
        <v>8385</v>
      </c>
      <c r="E46" s="55">
        <f t="shared" si="5"/>
        <v>46841</v>
      </c>
      <c r="F46" s="55">
        <f>'甲種港湾（ﾃﾞｰﾀ）'!C46</f>
        <v>8307</v>
      </c>
      <c r="G46" s="64">
        <f>'甲種港湾（ﾃﾞｰﾀ）'!D46</f>
        <v>78</v>
      </c>
      <c r="H46" s="65">
        <f>'甲種港湾（ﾃﾞｰﾀ）'!E46</f>
        <v>226627439</v>
      </c>
      <c r="I46" s="54">
        <f t="shared" si="6"/>
        <v>144717822</v>
      </c>
      <c r="J46" s="59">
        <f t="shared" si="7"/>
        <v>81909617</v>
      </c>
      <c r="K46" s="54">
        <f>'甲種港湾（ﾃﾞｰﾀ）'!F46</f>
        <v>144298104</v>
      </c>
      <c r="L46" s="66">
        <f>'甲種港湾（ﾃﾞｰﾀ）'!G46</f>
        <v>419718</v>
      </c>
    </row>
    <row r="47" spans="1:12">
      <c r="A47" s="41">
        <v>43</v>
      </c>
      <c r="B47" s="19" t="str">
        <f>'甲種港湾（ﾃﾞｰﾀ）'!A47</f>
        <v>姫路</v>
      </c>
      <c r="C47" s="55">
        <f>'甲種港湾（ﾃﾞｰﾀ）'!B47</f>
        <v>29937</v>
      </c>
      <c r="D47" s="55">
        <f t="shared" si="4"/>
        <v>932</v>
      </c>
      <c r="E47" s="55">
        <f t="shared" si="5"/>
        <v>29005</v>
      </c>
      <c r="F47" s="55">
        <f>'甲種港湾（ﾃﾞｰﾀ）'!C47</f>
        <v>932</v>
      </c>
      <c r="G47" s="64">
        <f>'甲種港湾（ﾃﾞｰﾀ）'!D47</f>
        <v>0</v>
      </c>
      <c r="H47" s="65">
        <f>'甲種港湾（ﾃﾞｰﾀ）'!E47</f>
        <v>30708369</v>
      </c>
      <c r="I47" s="54">
        <f t="shared" si="6"/>
        <v>16954867</v>
      </c>
      <c r="J47" s="59">
        <f t="shared" si="7"/>
        <v>13753502</v>
      </c>
      <c r="K47" s="54">
        <f>'甲種港湾（ﾃﾞｰﾀ）'!F47</f>
        <v>16954867</v>
      </c>
      <c r="L47" s="66">
        <f>'甲種港湾（ﾃﾞｰﾀ）'!G47</f>
        <v>0</v>
      </c>
    </row>
    <row r="48" spans="1:12">
      <c r="A48" s="41">
        <v>44</v>
      </c>
      <c r="B48" s="19" t="str">
        <f>'甲種港湾（ﾃﾞｰﾀ）'!A48</f>
        <v>尼崎西宮芦屋</v>
      </c>
      <c r="C48" s="55">
        <f>'甲種港湾（ﾃﾞｰﾀ）'!B48</f>
        <v>13481</v>
      </c>
      <c r="D48" s="55">
        <f t="shared" si="4"/>
        <v>126</v>
      </c>
      <c r="E48" s="55">
        <f t="shared" si="5"/>
        <v>13355</v>
      </c>
      <c r="F48" s="55">
        <f>'甲種港湾（ﾃﾞｰﾀ）'!C48</f>
        <v>126</v>
      </c>
      <c r="G48" s="64">
        <f>'甲種港湾（ﾃﾞｰﾀ）'!D48</f>
        <v>0</v>
      </c>
      <c r="H48" s="65">
        <f>'甲種港湾（ﾃﾞｰﾀ）'!E48</f>
        <v>20911407</v>
      </c>
      <c r="I48" s="54">
        <f t="shared" si="6"/>
        <v>309236</v>
      </c>
      <c r="J48" s="59">
        <f t="shared" si="7"/>
        <v>20602171</v>
      </c>
      <c r="K48" s="54">
        <f>'甲種港湾（ﾃﾞｰﾀ）'!F48</f>
        <v>309236</v>
      </c>
      <c r="L48" s="66">
        <f>'甲種港湾（ﾃﾞｰﾀ）'!G48</f>
        <v>0</v>
      </c>
    </row>
    <row r="49" spans="1:12">
      <c r="A49" s="41">
        <v>45</v>
      </c>
      <c r="B49" s="19" t="str">
        <f>'甲種港湾（ﾃﾞｰﾀ）'!A49</f>
        <v>東播磨</v>
      </c>
      <c r="C49" s="55">
        <f>'甲種港湾（ﾃﾞｰﾀ）'!B49</f>
        <v>23187</v>
      </c>
      <c r="D49" s="55">
        <f t="shared" si="4"/>
        <v>758</v>
      </c>
      <c r="E49" s="55">
        <f t="shared" si="5"/>
        <v>22429</v>
      </c>
      <c r="F49" s="55">
        <f>'甲種港湾（ﾃﾞｰﾀ）'!C49</f>
        <v>758</v>
      </c>
      <c r="G49" s="64">
        <f>'甲種港湾（ﾃﾞｰﾀ）'!D49</f>
        <v>0</v>
      </c>
      <c r="H49" s="65">
        <f>'甲種港湾（ﾃﾞｰﾀ）'!E49</f>
        <v>24513402</v>
      </c>
      <c r="I49" s="54">
        <f t="shared" si="6"/>
        <v>14993570</v>
      </c>
      <c r="J49" s="59">
        <f t="shared" si="7"/>
        <v>9519832</v>
      </c>
      <c r="K49" s="54">
        <f>'甲種港湾（ﾃﾞｰﾀ）'!F49</f>
        <v>14993570</v>
      </c>
      <c r="L49" s="66">
        <f>'甲種港湾（ﾃﾞｰﾀ）'!G49</f>
        <v>0</v>
      </c>
    </row>
    <row r="50" spans="1:12">
      <c r="A50" s="41">
        <v>46</v>
      </c>
      <c r="B50" s="19" t="str">
        <f>'甲種港湾（ﾃﾞｰﾀ）'!A50</f>
        <v>明石</v>
      </c>
      <c r="C50" s="55">
        <f>'甲種港湾（ﾃﾞｰﾀ）'!B50</f>
        <v>54002</v>
      </c>
      <c r="D50" s="55">
        <f t="shared" si="4"/>
        <v>0</v>
      </c>
      <c r="E50" s="55">
        <f t="shared" si="5"/>
        <v>54002</v>
      </c>
      <c r="F50" s="55">
        <f>'甲種港湾（ﾃﾞｰﾀ）'!C50</f>
        <v>0</v>
      </c>
      <c r="G50" s="64">
        <f>'甲種港湾（ﾃﾞｰﾀ）'!D50</f>
        <v>0</v>
      </c>
      <c r="H50" s="65">
        <f>'甲種港湾（ﾃﾞｰﾀ）'!E50</f>
        <v>23540168</v>
      </c>
      <c r="I50" s="54">
        <f t="shared" si="6"/>
        <v>0</v>
      </c>
      <c r="J50" s="59">
        <f t="shared" si="7"/>
        <v>23540168</v>
      </c>
      <c r="K50" s="54">
        <f>'甲種港湾（ﾃﾞｰﾀ）'!F50</f>
        <v>0</v>
      </c>
      <c r="L50" s="66">
        <f>'甲種港湾（ﾃﾞｰﾀ）'!G50</f>
        <v>0</v>
      </c>
    </row>
    <row r="51" spans="1:12">
      <c r="A51" s="41">
        <v>47</v>
      </c>
      <c r="B51" s="19" t="str">
        <f>'甲種港湾（ﾃﾞｰﾀ）'!A51</f>
        <v>津名</v>
      </c>
      <c r="C51" s="55">
        <f>'甲種港湾（ﾃﾞｰﾀ）'!B51</f>
        <v>35116</v>
      </c>
      <c r="D51" s="55">
        <f t="shared" si="4"/>
        <v>0</v>
      </c>
      <c r="E51" s="55">
        <f t="shared" si="5"/>
        <v>35116</v>
      </c>
      <c r="F51" s="55">
        <f>'甲種港湾（ﾃﾞｰﾀ）'!C51</f>
        <v>0</v>
      </c>
      <c r="G51" s="64">
        <f>'甲種港湾（ﾃﾞｰﾀ）'!D51</f>
        <v>0</v>
      </c>
      <c r="H51" s="65">
        <f>'甲種港湾（ﾃﾞｰﾀ）'!E51</f>
        <v>27051056</v>
      </c>
      <c r="I51" s="54">
        <f t="shared" si="6"/>
        <v>0</v>
      </c>
      <c r="J51" s="59">
        <f t="shared" si="7"/>
        <v>27051056</v>
      </c>
      <c r="K51" s="54">
        <f>'甲種港湾（ﾃﾞｰﾀ）'!F51</f>
        <v>0</v>
      </c>
      <c r="L51" s="66">
        <f>'甲種港湾（ﾃﾞｰﾀ）'!G51</f>
        <v>0</v>
      </c>
    </row>
    <row r="52" spans="1:12">
      <c r="A52" s="41">
        <v>48</v>
      </c>
      <c r="B52" s="19" t="str">
        <f>'甲種港湾（ﾃﾞｰﾀ）'!A52</f>
        <v>和歌山下津</v>
      </c>
      <c r="C52" s="55">
        <f>'甲種港湾（ﾃﾞｰﾀ）'!B52</f>
        <v>31362</v>
      </c>
      <c r="D52" s="55">
        <f t="shared" si="4"/>
        <v>1026</v>
      </c>
      <c r="E52" s="55">
        <f t="shared" si="5"/>
        <v>30336</v>
      </c>
      <c r="F52" s="55">
        <f>'甲種港湾（ﾃﾞｰﾀ）'!C52</f>
        <v>1026</v>
      </c>
      <c r="G52" s="64">
        <f>'甲種港湾（ﾃﾞｰﾀ）'!D52</f>
        <v>0</v>
      </c>
      <c r="H52" s="65">
        <f>'甲種港湾（ﾃﾞｰﾀ）'!E52</f>
        <v>42846514</v>
      </c>
      <c r="I52" s="54">
        <f t="shared" si="6"/>
        <v>21676303</v>
      </c>
      <c r="J52" s="59">
        <f t="shared" si="7"/>
        <v>21170211</v>
      </c>
      <c r="K52" s="54">
        <f>'甲種港湾（ﾃﾞｰﾀ）'!F52</f>
        <v>21676303</v>
      </c>
      <c r="L52" s="66">
        <f>'甲種港湾（ﾃﾞｰﾀ）'!G52</f>
        <v>0</v>
      </c>
    </row>
    <row r="53" spans="1:12">
      <c r="A53" s="41">
        <v>49</v>
      </c>
      <c r="B53" s="19" t="str">
        <f>'甲種港湾（ﾃﾞｰﾀ）'!A53</f>
        <v>境</v>
      </c>
      <c r="C53" s="55">
        <f>'甲種港湾（ﾃﾞｰﾀ）'!B53</f>
        <v>14033</v>
      </c>
      <c r="D53" s="55">
        <f t="shared" si="4"/>
        <v>692</v>
      </c>
      <c r="E53" s="55">
        <f t="shared" si="5"/>
        <v>13341</v>
      </c>
      <c r="F53" s="55">
        <f>'甲種港湾（ﾃﾞｰﾀ）'!C53</f>
        <v>692</v>
      </c>
      <c r="G53" s="64">
        <f>'甲種港湾（ﾃﾞｰﾀ）'!D53</f>
        <v>0</v>
      </c>
      <c r="H53" s="65">
        <f>'甲種港湾（ﾃﾞｰﾀ）'!E53</f>
        <v>6319250</v>
      </c>
      <c r="I53" s="54">
        <f t="shared" si="6"/>
        <v>2881314</v>
      </c>
      <c r="J53" s="59">
        <f t="shared" si="7"/>
        <v>3437936</v>
      </c>
      <c r="K53" s="54">
        <f>'甲種港湾（ﾃﾞｰﾀ）'!F53</f>
        <v>2881314</v>
      </c>
      <c r="L53" s="66">
        <f>'甲種港湾（ﾃﾞｰﾀ）'!G53</f>
        <v>0</v>
      </c>
    </row>
    <row r="54" spans="1:12">
      <c r="A54" s="41">
        <v>50</v>
      </c>
      <c r="B54" s="19" t="str">
        <f>'甲種港湾（ﾃﾞｰﾀ）'!A54</f>
        <v>宇野</v>
      </c>
      <c r="C54" s="55">
        <f>'甲種港湾（ﾃﾞｰﾀ）'!B54</f>
        <v>61334</v>
      </c>
      <c r="D54" s="55">
        <f t="shared" si="4"/>
        <v>245</v>
      </c>
      <c r="E54" s="55">
        <f t="shared" si="5"/>
        <v>61089</v>
      </c>
      <c r="F54" s="55">
        <f>'甲種港湾（ﾃﾞｰﾀ）'!C54</f>
        <v>245</v>
      </c>
      <c r="G54" s="64">
        <f>'甲種港湾（ﾃﾞｰﾀ）'!D54</f>
        <v>0</v>
      </c>
      <c r="H54" s="65">
        <f>'甲種港湾（ﾃﾞｰﾀ）'!E54</f>
        <v>41992128</v>
      </c>
      <c r="I54" s="54">
        <f t="shared" si="6"/>
        <v>2399692</v>
      </c>
      <c r="J54" s="59">
        <f t="shared" si="7"/>
        <v>39592436</v>
      </c>
      <c r="K54" s="54">
        <f>'甲種港湾（ﾃﾞｰﾀ）'!F54</f>
        <v>2399692</v>
      </c>
      <c r="L54" s="66">
        <f>'甲種港湾（ﾃﾞｰﾀ）'!G54</f>
        <v>0</v>
      </c>
    </row>
    <row r="55" spans="1:12">
      <c r="A55" s="41">
        <v>51</v>
      </c>
      <c r="B55" s="19" t="str">
        <f>'甲種港湾（ﾃﾞｰﾀ）'!A55</f>
        <v>水島</v>
      </c>
      <c r="C55" s="55">
        <f>'甲種港湾（ﾃﾞｰﾀ）'!B55</f>
        <v>48626</v>
      </c>
      <c r="D55" s="55">
        <f t="shared" si="4"/>
        <v>2350</v>
      </c>
      <c r="E55" s="55">
        <f t="shared" si="5"/>
        <v>46276</v>
      </c>
      <c r="F55" s="55">
        <f>'甲種港湾（ﾃﾞｰﾀ）'!C55</f>
        <v>2350</v>
      </c>
      <c r="G55" s="64">
        <f>'甲種港湾（ﾃﾞｰﾀ）'!D55</f>
        <v>0</v>
      </c>
      <c r="H55" s="65">
        <f>'甲種港湾（ﾃﾞｰﾀ）'!E55</f>
        <v>80772616</v>
      </c>
      <c r="I55" s="54">
        <f t="shared" si="6"/>
        <v>54264661</v>
      </c>
      <c r="J55" s="59">
        <f t="shared" si="7"/>
        <v>26507955</v>
      </c>
      <c r="K55" s="54">
        <f>'甲種港湾（ﾃﾞｰﾀ）'!F55</f>
        <v>54264661</v>
      </c>
      <c r="L55" s="66">
        <f>'甲種港湾（ﾃﾞｰﾀ）'!G55</f>
        <v>0</v>
      </c>
    </row>
    <row r="56" spans="1:12">
      <c r="A56" s="41">
        <v>52</v>
      </c>
      <c r="B56" s="19" t="str">
        <f>'甲種港湾（ﾃﾞｰﾀ）'!A56</f>
        <v>福山</v>
      </c>
      <c r="C56" s="55">
        <f>'甲種港湾（ﾃﾞｰﾀ）'!B56</f>
        <v>20021</v>
      </c>
      <c r="D56" s="55">
        <f t="shared" si="4"/>
        <v>1240</v>
      </c>
      <c r="E56" s="55">
        <f t="shared" si="5"/>
        <v>18781</v>
      </c>
      <c r="F56" s="55">
        <f>'甲種港湾（ﾃﾞｰﾀ）'!C56</f>
        <v>1240</v>
      </c>
      <c r="G56" s="64">
        <f>'甲種港湾（ﾃﾞｰﾀ）'!D56</f>
        <v>0</v>
      </c>
      <c r="H56" s="65">
        <f>'甲種港湾（ﾃﾞｰﾀ）'!E56</f>
        <v>34399243</v>
      </c>
      <c r="I56" s="54">
        <f t="shared" si="6"/>
        <v>22406184</v>
      </c>
      <c r="J56" s="59">
        <f t="shared" si="7"/>
        <v>11993059</v>
      </c>
      <c r="K56" s="54">
        <f>'甲種港湾（ﾃﾞｰﾀ）'!F56</f>
        <v>22406184</v>
      </c>
      <c r="L56" s="66">
        <f>'甲種港湾（ﾃﾞｰﾀ）'!G56</f>
        <v>0</v>
      </c>
    </row>
    <row r="57" spans="1:12">
      <c r="A57" s="41">
        <v>53</v>
      </c>
      <c r="B57" s="19" t="str">
        <f>'甲種港湾（ﾃﾞｰﾀ）'!A57</f>
        <v>尾道糸崎</v>
      </c>
      <c r="C57" s="55">
        <f>'甲種港湾（ﾃﾞｰﾀ）'!B57</f>
        <v>79243</v>
      </c>
      <c r="D57" s="55">
        <f t="shared" si="4"/>
        <v>146</v>
      </c>
      <c r="E57" s="55">
        <f t="shared" si="5"/>
        <v>79097</v>
      </c>
      <c r="F57" s="55">
        <f>'甲種港湾（ﾃﾞｰﾀ）'!C57</f>
        <v>146</v>
      </c>
      <c r="G57" s="64">
        <f>'甲種港湾（ﾃﾞｰﾀ）'!D57</f>
        <v>0</v>
      </c>
      <c r="H57" s="65">
        <f>'甲種港湾（ﾃﾞｰﾀ）'!E57</f>
        <v>13940252</v>
      </c>
      <c r="I57" s="54">
        <f t="shared" si="6"/>
        <v>1418404</v>
      </c>
      <c r="J57" s="59">
        <f t="shared" si="7"/>
        <v>12521848</v>
      </c>
      <c r="K57" s="54">
        <f>'甲種港湾（ﾃﾞｰﾀ）'!F57</f>
        <v>1418404</v>
      </c>
      <c r="L57" s="66">
        <f>'甲種港湾（ﾃﾞｰﾀ）'!G57</f>
        <v>0</v>
      </c>
    </row>
    <row r="58" spans="1:12">
      <c r="A58" s="41">
        <v>54</v>
      </c>
      <c r="B58" s="19" t="str">
        <f>'甲種港湾（ﾃﾞｰﾀ）'!A58</f>
        <v>広島</v>
      </c>
      <c r="C58" s="55">
        <f>'甲種港湾（ﾃﾞｰﾀ）'!B58</f>
        <v>75930</v>
      </c>
      <c r="D58" s="55">
        <f t="shared" si="4"/>
        <v>1573</v>
      </c>
      <c r="E58" s="55">
        <f t="shared" si="5"/>
        <v>74357</v>
      </c>
      <c r="F58" s="55">
        <f>'甲種港湾（ﾃﾞｰﾀ）'!C58</f>
        <v>1573</v>
      </c>
      <c r="G58" s="64">
        <f>'甲種港湾（ﾃﾞｰﾀ）'!D58</f>
        <v>0</v>
      </c>
      <c r="H58" s="65">
        <f>'甲種港湾（ﾃﾞｰﾀ）'!E58</f>
        <v>56335347</v>
      </c>
      <c r="I58" s="54">
        <f t="shared" si="6"/>
        <v>30688996</v>
      </c>
      <c r="J58" s="59">
        <f t="shared" si="7"/>
        <v>25646351</v>
      </c>
      <c r="K58" s="54">
        <f>'甲種港湾（ﾃﾞｰﾀ）'!F58</f>
        <v>30688996</v>
      </c>
      <c r="L58" s="66">
        <f>'甲種港湾（ﾃﾞｰﾀ）'!G58</f>
        <v>0</v>
      </c>
    </row>
    <row r="59" spans="1:12">
      <c r="A59" s="41">
        <v>55</v>
      </c>
      <c r="B59" s="19" t="str">
        <f>'甲種港湾（ﾃﾞｰﾀ）'!A59</f>
        <v>呉</v>
      </c>
      <c r="C59" s="55">
        <f>'甲種港湾（ﾃﾞｰﾀ）'!B59</f>
        <v>74623</v>
      </c>
      <c r="D59" s="55">
        <f t="shared" si="4"/>
        <v>194</v>
      </c>
      <c r="E59" s="55">
        <f t="shared" si="5"/>
        <v>74429</v>
      </c>
      <c r="F59" s="55">
        <f>'甲種港湾（ﾃﾞｰﾀ）'!C59</f>
        <v>194</v>
      </c>
      <c r="G59" s="64">
        <f>'甲種港湾（ﾃﾞｰﾀ）'!D59</f>
        <v>0</v>
      </c>
      <c r="H59" s="65">
        <f>'甲種港湾（ﾃﾞｰﾀ）'!E59</f>
        <v>35321002</v>
      </c>
      <c r="I59" s="54">
        <f t="shared" si="6"/>
        <v>5302738</v>
      </c>
      <c r="J59" s="59">
        <f t="shared" si="7"/>
        <v>30018264</v>
      </c>
      <c r="K59" s="54">
        <f>'甲種港湾（ﾃﾞｰﾀ）'!F59</f>
        <v>5302738</v>
      </c>
      <c r="L59" s="66">
        <f>'甲種港湾（ﾃﾞｰﾀ）'!G59</f>
        <v>0</v>
      </c>
    </row>
    <row r="60" spans="1:12">
      <c r="A60" s="41">
        <v>56</v>
      </c>
      <c r="B60" s="19" t="str">
        <f>'甲種港湾（ﾃﾞｰﾀ）'!A60</f>
        <v>土生</v>
      </c>
      <c r="C60" s="55">
        <f>'甲種港湾（ﾃﾞｰﾀ）'!B60</f>
        <v>82587</v>
      </c>
      <c r="D60" s="55">
        <f t="shared" si="4"/>
        <v>0</v>
      </c>
      <c r="E60" s="55">
        <f t="shared" si="5"/>
        <v>82587</v>
      </c>
      <c r="F60" s="55">
        <f>'甲種港湾（ﾃﾞｰﾀ）'!C60</f>
        <v>0</v>
      </c>
      <c r="G60" s="64">
        <f>'甲種港湾（ﾃﾞｰﾀ）'!D60</f>
        <v>0</v>
      </c>
      <c r="H60" s="65">
        <f>'甲種港湾（ﾃﾞｰﾀ）'!E60</f>
        <v>8911425</v>
      </c>
      <c r="I60" s="54">
        <f t="shared" si="6"/>
        <v>0</v>
      </c>
      <c r="J60" s="59">
        <f t="shared" si="7"/>
        <v>8911425</v>
      </c>
      <c r="K60" s="54">
        <f>'甲種港湾（ﾃﾞｰﾀ）'!F60</f>
        <v>0</v>
      </c>
      <c r="L60" s="66">
        <f>'甲種港湾（ﾃﾞｰﾀ）'!G60</f>
        <v>0</v>
      </c>
    </row>
    <row r="61" spans="1:12">
      <c r="A61" s="41">
        <v>57</v>
      </c>
      <c r="B61" s="19" t="str">
        <f>'甲種港湾（ﾃﾞｰﾀ）'!A61</f>
        <v>竹原</v>
      </c>
      <c r="C61" s="55">
        <f>'甲種港湾（ﾃﾞｰﾀ）'!B61</f>
        <v>35923</v>
      </c>
      <c r="D61" s="55">
        <f t="shared" si="4"/>
        <v>79</v>
      </c>
      <c r="E61" s="55">
        <f t="shared" si="5"/>
        <v>35844</v>
      </c>
      <c r="F61" s="55">
        <f>'甲種港湾（ﾃﾞｰﾀ）'!C61</f>
        <v>79</v>
      </c>
      <c r="G61" s="64">
        <f>'甲種港湾（ﾃﾞｰﾀ）'!D61</f>
        <v>0</v>
      </c>
      <c r="H61" s="65">
        <f>'甲種港湾（ﾃﾞｰﾀ）'!E61</f>
        <v>14136020</v>
      </c>
      <c r="I61" s="54">
        <f t="shared" si="6"/>
        <v>1903267</v>
      </c>
      <c r="J61" s="59">
        <f t="shared" si="7"/>
        <v>12232753</v>
      </c>
      <c r="K61" s="54">
        <f>'甲種港湾（ﾃﾞｰﾀ）'!F61</f>
        <v>1903267</v>
      </c>
      <c r="L61" s="66">
        <f>'甲種港湾（ﾃﾞｰﾀ）'!G61</f>
        <v>0</v>
      </c>
    </row>
    <row r="62" spans="1:12">
      <c r="A62" s="41">
        <v>58</v>
      </c>
      <c r="B62" s="19" t="str">
        <f>'甲種港湾（ﾃﾞｰﾀ）'!A62</f>
        <v>下関</v>
      </c>
      <c r="C62" s="55">
        <f>'甲種港湾（ﾃﾞｰﾀ）'!B62</f>
        <v>45757</v>
      </c>
      <c r="D62" s="55">
        <f t="shared" si="4"/>
        <v>2152</v>
      </c>
      <c r="E62" s="55">
        <f t="shared" si="5"/>
        <v>43605</v>
      </c>
      <c r="F62" s="55">
        <f>'甲種港湾（ﾃﾞｰﾀ）'!C62</f>
        <v>1777</v>
      </c>
      <c r="G62" s="64">
        <f>'甲種港湾（ﾃﾞｰﾀ）'!D62</f>
        <v>375</v>
      </c>
      <c r="H62" s="65">
        <f>'甲種港湾（ﾃﾞｰﾀ）'!E62</f>
        <v>14667809</v>
      </c>
      <c r="I62" s="54">
        <f t="shared" si="6"/>
        <v>5169852</v>
      </c>
      <c r="J62" s="59">
        <f t="shared" si="7"/>
        <v>9497957</v>
      </c>
      <c r="K62" s="54">
        <f>'甲種港湾（ﾃﾞｰﾀ）'!F62</f>
        <v>2530616</v>
      </c>
      <c r="L62" s="66">
        <f>'甲種港湾（ﾃﾞｰﾀ）'!G62</f>
        <v>2639236</v>
      </c>
    </row>
    <row r="63" spans="1:12">
      <c r="A63" s="41">
        <v>59</v>
      </c>
      <c r="B63" s="19" t="str">
        <f>'甲種港湾（ﾃﾞｰﾀ）'!A63</f>
        <v>徳山下松</v>
      </c>
      <c r="C63" s="55">
        <f>'甲種港湾（ﾃﾞｰﾀ）'!B63</f>
        <v>31247</v>
      </c>
      <c r="D63" s="55">
        <f t="shared" si="4"/>
        <v>1533</v>
      </c>
      <c r="E63" s="55">
        <f t="shared" si="5"/>
        <v>29714</v>
      </c>
      <c r="F63" s="55">
        <f>'甲種港湾（ﾃﾞｰﾀ）'!C63</f>
        <v>1533</v>
      </c>
      <c r="G63" s="64">
        <f>'甲種港湾（ﾃﾞｰﾀ）'!D63</f>
        <v>0</v>
      </c>
      <c r="H63" s="65">
        <f>'甲種港湾（ﾃﾞｰﾀ）'!E63</f>
        <v>38388950</v>
      </c>
      <c r="I63" s="54">
        <f t="shared" si="6"/>
        <v>17802939</v>
      </c>
      <c r="J63" s="59">
        <f t="shared" si="7"/>
        <v>20586011</v>
      </c>
      <c r="K63" s="54">
        <f>'甲種港湾（ﾃﾞｰﾀ）'!F63</f>
        <v>17802939</v>
      </c>
      <c r="L63" s="66">
        <f>'甲種港湾（ﾃﾞｰﾀ）'!G63</f>
        <v>0</v>
      </c>
    </row>
    <row r="64" spans="1:12">
      <c r="A64" s="41">
        <v>60</v>
      </c>
      <c r="B64" s="19" t="str">
        <f>'甲種港湾（ﾃﾞｰﾀ）'!A64</f>
        <v>岩国</v>
      </c>
      <c r="C64" s="55">
        <f>'甲種港湾（ﾃﾞｰﾀ）'!B64</f>
        <v>11656</v>
      </c>
      <c r="D64" s="55">
        <f t="shared" si="4"/>
        <v>489</v>
      </c>
      <c r="E64" s="55">
        <f t="shared" si="5"/>
        <v>11167</v>
      </c>
      <c r="F64" s="55">
        <f>'甲種港湾（ﾃﾞｰﾀ）'!C64</f>
        <v>489</v>
      </c>
      <c r="G64" s="64">
        <f>'甲種港湾（ﾃﾞｰﾀ）'!D64</f>
        <v>0</v>
      </c>
      <c r="H64" s="65">
        <f>'甲種港湾（ﾃﾞｰﾀ）'!E64</f>
        <v>15332815</v>
      </c>
      <c r="I64" s="54">
        <f t="shared" si="6"/>
        <v>8556661</v>
      </c>
      <c r="J64" s="59">
        <f t="shared" si="7"/>
        <v>6776154</v>
      </c>
      <c r="K64" s="54">
        <f>'甲種港湾（ﾃﾞｰﾀ）'!F64</f>
        <v>8556661</v>
      </c>
      <c r="L64" s="66">
        <f>'甲種港湾（ﾃﾞｰﾀ）'!G64</f>
        <v>0</v>
      </c>
    </row>
    <row r="65" spans="1:12">
      <c r="A65" s="41">
        <v>61</v>
      </c>
      <c r="B65" s="19" t="str">
        <f>'甲種港湾（ﾃﾞｰﾀ）'!A65</f>
        <v>三田尻</v>
      </c>
      <c r="C65" s="55">
        <f>'甲種港湾（ﾃﾞｰﾀ）'!B65</f>
        <v>4422</v>
      </c>
      <c r="D65" s="55">
        <f t="shared" si="4"/>
        <v>422</v>
      </c>
      <c r="E65" s="55">
        <f t="shared" si="5"/>
        <v>4000</v>
      </c>
      <c r="F65" s="55">
        <f>'甲種港湾（ﾃﾞｰﾀ）'!C65</f>
        <v>422</v>
      </c>
      <c r="G65" s="64">
        <f>'甲種港湾（ﾃﾞｰﾀ）'!D65</f>
        <v>0</v>
      </c>
      <c r="H65" s="65">
        <f>'甲種港湾（ﾃﾞｰﾀ）'!E65</f>
        <v>8933130</v>
      </c>
      <c r="I65" s="54">
        <f t="shared" si="6"/>
        <v>7048370</v>
      </c>
      <c r="J65" s="59">
        <f t="shared" si="7"/>
        <v>1884760</v>
      </c>
      <c r="K65" s="54">
        <f>'甲種港湾（ﾃﾞｰﾀ）'!F65</f>
        <v>7048370</v>
      </c>
      <c r="L65" s="66">
        <f>'甲種港湾（ﾃﾞｰﾀ）'!G65</f>
        <v>0</v>
      </c>
    </row>
    <row r="66" spans="1:12">
      <c r="A66" s="41">
        <v>62</v>
      </c>
      <c r="B66" s="19" t="str">
        <f>'甲種港湾（ﾃﾞｰﾀ）'!A66</f>
        <v>宇部</v>
      </c>
      <c r="C66" s="55">
        <f>'甲種港湾（ﾃﾞｰﾀ）'!B66</f>
        <v>15034</v>
      </c>
      <c r="D66" s="55">
        <f t="shared" si="4"/>
        <v>441</v>
      </c>
      <c r="E66" s="55">
        <f t="shared" si="5"/>
        <v>14593</v>
      </c>
      <c r="F66" s="55">
        <f>'甲種港湾（ﾃﾞｰﾀ）'!C66</f>
        <v>441</v>
      </c>
      <c r="G66" s="64">
        <f>'甲種港湾（ﾃﾞｰﾀ）'!D66</f>
        <v>0</v>
      </c>
      <c r="H66" s="65">
        <f>'甲種港湾（ﾃﾞｰﾀ）'!E66</f>
        <v>19799763</v>
      </c>
      <c r="I66" s="54">
        <f t="shared" si="6"/>
        <v>7984034</v>
      </c>
      <c r="J66" s="59">
        <f t="shared" si="7"/>
        <v>11815729</v>
      </c>
      <c r="K66" s="54">
        <f>'甲種港湾（ﾃﾞｰﾀ）'!F66</f>
        <v>7984034</v>
      </c>
      <c r="L66" s="66">
        <f>'甲種港湾（ﾃﾞｰﾀ）'!G66</f>
        <v>0</v>
      </c>
    </row>
    <row r="67" spans="1:12">
      <c r="A67" s="41">
        <v>63</v>
      </c>
      <c r="B67" s="19" t="str">
        <f>'甲種港湾（ﾃﾞｰﾀ）'!A67</f>
        <v>小松島</v>
      </c>
      <c r="C67" s="55">
        <f>'甲種港湾（ﾃﾞｰﾀ）'!B67</f>
        <v>14846</v>
      </c>
      <c r="D67" s="55">
        <f t="shared" si="4"/>
        <v>514</v>
      </c>
      <c r="E67" s="55">
        <f t="shared" si="5"/>
        <v>14332</v>
      </c>
      <c r="F67" s="55">
        <f>'甲種港湾（ﾃﾞｰﾀ）'!C67</f>
        <v>514</v>
      </c>
      <c r="G67" s="36">
        <f>'甲種港湾（ﾃﾞｰﾀ）'!D67</f>
        <v>0</v>
      </c>
      <c r="H67" s="65">
        <f>'甲種港湾（ﾃﾞｰﾀ）'!E67</f>
        <v>26605735</v>
      </c>
      <c r="I67" s="54">
        <f t="shared" si="6"/>
        <v>4201309</v>
      </c>
      <c r="J67" s="59">
        <f t="shared" si="7"/>
        <v>22404426</v>
      </c>
      <c r="K67" s="54">
        <f>'甲種港湾（ﾃﾞｰﾀ）'!F67</f>
        <v>4201309</v>
      </c>
      <c r="L67" s="66">
        <f>'甲種港湾（ﾃﾞｰﾀ）'!G67</f>
        <v>0</v>
      </c>
    </row>
    <row r="68" spans="1:12">
      <c r="A68" s="41">
        <v>64</v>
      </c>
      <c r="B68" s="19" t="str">
        <f>'甲種港湾（ﾃﾞｰﾀ）'!A68</f>
        <v>高松</v>
      </c>
      <c r="C68" s="55">
        <f>'甲種港湾（ﾃﾞｰﾀ）'!B68</f>
        <v>76282</v>
      </c>
      <c r="D68" s="55">
        <f t="shared" si="4"/>
        <v>244</v>
      </c>
      <c r="E68" s="55">
        <f t="shared" si="5"/>
        <v>76038</v>
      </c>
      <c r="F68" s="55">
        <f>'甲種港湾（ﾃﾞｰﾀ）'!C68</f>
        <v>244</v>
      </c>
      <c r="G68" s="64">
        <f>'甲種港湾（ﾃﾞｰﾀ）'!D68</f>
        <v>0</v>
      </c>
      <c r="H68" s="65">
        <f>'甲種港湾（ﾃﾞｰﾀ）'!E68</f>
        <v>56385368</v>
      </c>
      <c r="I68" s="54">
        <f t="shared" si="6"/>
        <v>978879</v>
      </c>
      <c r="J68" s="59">
        <f t="shared" si="7"/>
        <v>55406489</v>
      </c>
      <c r="K68" s="54">
        <f>'甲種港湾（ﾃﾞｰﾀ）'!F68</f>
        <v>978879</v>
      </c>
      <c r="L68" s="66">
        <f>'甲種港湾（ﾃﾞｰﾀ）'!G68</f>
        <v>0</v>
      </c>
    </row>
    <row r="69" spans="1:12">
      <c r="A69" s="41">
        <v>65</v>
      </c>
      <c r="B69" s="19" t="str">
        <f>'甲種港湾（ﾃﾞｰﾀ）'!A69</f>
        <v>坂出</v>
      </c>
      <c r="C69" s="55">
        <f>'甲種港湾（ﾃﾞｰﾀ）'!B69</f>
        <v>21539</v>
      </c>
      <c r="D69" s="55">
        <f t="shared" si="4"/>
        <v>452</v>
      </c>
      <c r="E69" s="55">
        <f t="shared" si="5"/>
        <v>21087</v>
      </c>
      <c r="F69" s="55">
        <f>'甲種港湾（ﾃﾞｰﾀ）'!C69</f>
        <v>452</v>
      </c>
      <c r="G69" s="64">
        <f>'甲種港湾（ﾃﾞｰﾀ）'!D69</f>
        <v>0</v>
      </c>
      <c r="H69" s="65">
        <f>'甲種港湾（ﾃﾞｰﾀ）'!E69</f>
        <v>22555714</v>
      </c>
      <c r="I69" s="54">
        <f t="shared" si="6"/>
        <v>12378934</v>
      </c>
      <c r="J69" s="59">
        <f t="shared" si="7"/>
        <v>10176780</v>
      </c>
      <c r="K69" s="54">
        <f>'甲種港湾（ﾃﾞｰﾀ）'!F69</f>
        <v>12378934</v>
      </c>
      <c r="L69" s="66">
        <f>'甲種港湾（ﾃﾞｰﾀ）'!G69</f>
        <v>0</v>
      </c>
    </row>
    <row r="70" spans="1:12">
      <c r="A70" s="41">
        <v>66</v>
      </c>
      <c r="B70" s="19" t="str">
        <f>'甲種港湾（ﾃﾞｰﾀ）'!A70</f>
        <v>松山</v>
      </c>
      <c r="C70" s="55">
        <f>'甲種港湾（ﾃﾞｰﾀ）'!B70</f>
        <v>43241</v>
      </c>
      <c r="D70" s="55">
        <f t="shared" si="4"/>
        <v>535</v>
      </c>
      <c r="E70" s="55">
        <f t="shared" si="5"/>
        <v>42706</v>
      </c>
      <c r="F70" s="55">
        <f>'甲種港湾（ﾃﾞｰﾀ）'!C70</f>
        <v>535</v>
      </c>
      <c r="G70" s="64">
        <f>'甲種港湾（ﾃﾞｰﾀ）'!D70</f>
        <v>0</v>
      </c>
      <c r="H70" s="65">
        <f>'甲種港湾（ﾃﾞｰﾀ）'!E70</f>
        <v>42524517</v>
      </c>
      <c r="I70" s="54">
        <f t="shared" si="6"/>
        <v>3235375</v>
      </c>
      <c r="J70" s="59">
        <f t="shared" si="7"/>
        <v>39289142</v>
      </c>
      <c r="K70" s="54">
        <f>'甲種港湾（ﾃﾞｰﾀ）'!F70</f>
        <v>3235375</v>
      </c>
      <c r="L70" s="66">
        <f>'甲種港湾（ﾃﾞｰﾀ）'!G70</f>
        <v>0</v>
      </c>
    </row>
    <row r="71" spans="1:12">
      <c r="A71" s="41">
        <v>67</v>
      </c>
      <c r="B71" s="19" t="str">
        <f>'甲種港湾（ﾃﾞｰﾀ）'!A71</f>
        <v>今治</v>
      </c>
      <c r="C71" s="55">
        <f>'甲種港湾（ﾃﾞｰﾀ）'!B71</f>
        <v>72280</v>
      </c>
      <c r="D71" s="55">
        <f t="shared" si="4"/>
        <v>345</v>
      </c>
      <c r="E71" s="55">
        <f t="shared" si="5"/>
        <v>71935</v>
      </c>
      <c r="F71" s="55">
        <f>'甲種港湾（ﾃﾞｰﾀ）'!C71</f>
        <v>345</v>
      </c>
      <c r="G71" s="64">
        <f>'甲種港湾（ﾃﾞｰﾀ）'!D71</f>
        <v>0</v>
      </c>
      <c r="H71" s="65">
        <f>'甲種港湾（ﾃﾞｰﾀ）'!E71</f>
        <v>35169186</v>
      </c>
      <c r="I71" s="54">
        <f t="shared" si="6"/>
        <v>1515378</v>
      </c>
      <c r="J71" s="59">
        <f t="shared" si="7"/>
        <v>33653808</v>
      </c>
      <c r="K71" s="54">
        <f>'甲種港湾（ﾃﾞｰﾀ）'!F71</f>
        <v>1515378</v>
      </c>
      <c r="L71" s="66">
        <f>'甲種港湾（ﾃﾞｰﾀ）'!G71</f>
        <v>0</v>
      </c>
    </row>
    <row r="72" spans="1:12">
      <c r="A72" s="41">
        <v>68</v>
      </c>
      <c r="B72" s="19" t="str">
        <f>'甲種港湾（ﾃﾞｰﾀ）'!A72</f>
        <v>三島川之江</v>
      </c>
      <c r="C72" s="55">
        <f>'甲種港湾（ﾃﾞｰﾀ）'!B72</f>
        <v>9014</v>
      </c>
      <c r="D72" s="55">
        <f t="shared" si="4"/>
        <v>311</v>
      </c>
      <c r="E72" s="55">
        <f t="shared" si="5"/>
        <v>8703</v>
      </c>
      <c r="F72" s="55">
        <f>'甲種港湾（ﾃﾞｰﾀ）'!C72</f>
        <v>311</v>
      </c>
      <c r="G72" s="64">
        <f>'甲種港湾（ﾃﾞｰﾀ）'!D72</f>
        <v>0</v>
      </c>
      <c r="H72" s="65">
        <f>'甲種港湾（ﾃﾞｰﾀ）'!E72</f>
        <v>10450299</v>
      </c>
      <c r="I72" s="54">
        <f t="shared" si="6"/>
        <v>6712841</v>
      </c>
      <c r="J72" s="59">
        <f t="shared" si="7"/>
        <v>3737458</v>
      </c>
      <c r="K72" s="54">
        <f>'甲種港湾（ﾃﾞｰﾀ）'!F72</f>
        <v>6712841</v>
      </c>
      <c r="L72" s="66">
        <f>'甲種港湾（ﾃﾞｰﾀ）'!G72</f>
        <v>0</v>
      </c>
    </row>
    <row r="73" spans="1:12">
      <c r="A73" s="41">
        <v>69</v>
      </c>
      <c r="B73" s="19" t="str">
        <f>'甲種港湾（ﾃﾞｰﾀ）'!A73</f>
        <v>北九州</v>
      </c>
      <c r="C73" s="55">
        <f>'甲種港湾（ﾃﾞｰﾀ）'!B73</f>
        <v>72036</v>
      </c>
      <c r="D73" s="55">
        <f t="shared" si="4"/>
        <v>4063</v>
      </c>
      <c r="E73" s="55">
        <f t="shared" si="5"/>
        <v>67973</v>
      </c>
      <c r="F73" s="55">
        <f>'甲種港湾（ﾃﾞｰﾀ）'!C73</f>
        <v>4063</v>
      </c>
      <c r="G73" s="64">
        <f>'甲種港湾（ﾃﾞｰﾀ）'!D73</f>
        <v>0</v>
      </c>
      <c r="H73" s="65">
        <f>'甲種港湾（ﾃﾞｰﾀ）'!E73</f>
        <v>95468043</v>
      </c>
      <c r="I73" s="54">
        <f t="shared" si="6"/>
        <v>42945261</v>
      </c>
      <c r="J73" s="59">
        <f t="shared" si="7"/>
        <v>52522782</v>
      </c>
      <c r="K73" s="54">
        <f>'甲種港湾（ﾃﾞｰﾀ）'!F73</f>
        <v>42945261</v>
      </c>
      <c r="L73" s="66">
        <f>'甲種港湾（ﾃﾞｰﾀ）'!G73</f>
        <v>0</v>
      </c>
    </row>
    <row r="74" spans="1:12">
      <c r="A74" s="41">
        <v>70</v>
      </c>
      <c r="B74" s="19" t="str">
        <f>'甲種港湾（ﾃﾞｰﾀ）'!A74</f>
        <v>博多</v>
      </c>
      <c r="C74" s="55">
        <f>'甲種港湾（ﾃﾞｰﾀ）'!B74</f>
        <v>40223</v>
      </c>
      <c r="D74" s="55">
        <f t="shared" si="4"/>
        <v>5152</v>
      </c>
      <c r="E74" s="55">
        <f t="shared" si="5"/>
        <v>35071</v>
      </c>
      <c r="F74" s="55">
        <f>'甲種港湾（ﾃﾞｰﾀ）'!C74</f>
        <v>5152</v>
      </c>
      <c r="G74" s="64">
        <f>'甲種港湾（ﾃﾞｰﾀ）'!D74</f>
        <v>0</v>
      </c>
      <c r="H74" s="65">
        <f>'甲種港湾（ﾃﾞｰﾀ）'!E74</f>
        <v>55878972</v>
      </c>
      <c r="I74" s="54">
        <f t="shared" si="6"/>
        <v>30515568</v>
      </c>
      <c r="J74" s="59">
        <f t="shared" si="7"/>
        <v>25363404</v>
      </c>
      <c r="K74" s="54">
        <f>'甲種港湾（ﾃﾞｰﾀ）'!F74</f>
        <v>30515568</v>
      </c>
      <c r="L74" s="66">
        <f>'甲種港湾（ﾃﾞｰﾀ）'!G74</f>
        <v>0</v>
      </c>
    </row>
    <row r="75" spans="1:12">
      <c r="A75" s="41">
        <v>71</v>
      </c>
      <c r="B75" s="19" t="str">
        <f>'甲種港湾（ﾃﾞｰﾀ）'!A75</f>
        <v>苅田</v>
      </c>
      <c r="C75" s="55">
        <f>'甲種港湾（ﾃﾞｰﾀ）'!B75</f>
        <v>13329</v>
      </c>
      <c r="D75" s="55">
        <f t="shared" si="4"/>
        <v>499</v>
      </c>
      <c r="E75" s="55">
        <f t="shared" si="5"/>
        <v>12830</v>
      </c>
      <c r="F75" s="55">
        <f>'甲種港湾（ﾃﾞｰﾀ）'!C75</f>
        <v>499</v>
      </c>
      <c r="G75" s="36">
        <f>'甲種港湾（ﾃﾞｰﾀ）'!D75</f>
        <v>0</v>
      </c>
      <c r="H75" s="65">
        <f>'甲種港湾（ﾃﾞｰﾀ）'!E75</f>
        <v>23740977</v>
      </c>
      <c r="I75" s="54">
        <f t="shared" si="6"/>
        <v>8514786</v>
      </c>
      <c r="J75" s="59">
        <f t="shared" si="7"/>
        <v>15226191</v>
      </c>
      <c r="K75" s="54">
        <f>'甲種港湾（ﾃﾞｰﾀ）'!F75</f>
        <v>8514786</v>
      </c>
      <c r="L75" s="66">
        <f>'甲種港湾（ﾃﾞｰﾀ）'!G75</f>
        <v>0</v>
      </c>
    </row>
    <row r="76" spans="1:12">
      <c r="A76" s="41">
        <v>72</v>
      </c>
      <c r="B76" s="19" t="str">
        <f>'甲種港湾（ﾃﾞｰﾀ）'!A76</f>
        <v>長崎</v>
      </c>
      <c r="C76" s="55">
        <f>'甲種港湾（ﾃﾞｰﾀ）'!B76</f>
        <v>15952</v>
      </c>
      <c r="D76" s="55">
        <f t="shared" si="4"/>
        <v>447</v>
      </c>
      <c r="E76" s="55">
        <f t="shared" si="5"/>
        <v>15505</v>
      </c>
      <c r="F76" s="55">
        <f>'甲種港湾（ﾃﾞｰﾀ）'!C76</f>
        <v>447</v>
      </c>
      <c r="G76" s="64">
        <f>'甲種港湾（ﾃﾞｰﾀ）'!D76</f>
        <v>0</v>
      </c>
      <c r="H76" s="65">
        <f>'甲種港湾（ﾃﾞｰﾀ）'!E76</f>
        <v>10353498</v>
      </c>
      <c r="I76" s="54">
        <f t="shared" si="6"/>
        <v>4393894</v>
      </c>
      <c r="J76" s="59">
        <f t="shared" si="7"/>
        <v>5959604</v>
      </c>
      <c r="K76" s="54">
        <f>'甲種港湾（ﾃﾞｰﾀ）'!F76</f>
        <v>4393894</v>
      </c>
      <c r="L76" s="66">
        <f>'甲種港湾（ﾃﾞｰﾀ）'!G76</f>
        <v>0</v>
      </c>
    </row>
    <row r="77" spans="1:12">
      <c r="A77" s="41">
        <v>73</v>
      </c>
      <c r="B77" s="19" t="str">
        <f>'甲種港湾（ﾃﾞｰﾀ）'!A77</f>
        <v>厳原</v>
      </c>
      <c r="C77" s="55">
        <f>'甲種港湾（ﾃﾞｰﾀ）'!B77</f>
        <v>45552</v>
      </c>
      <c r="D77" s="55">
        <f t="shared" ref="D77:D94" si="8">SUM(F77:G77)</f>
        <v>275</v>
      </c>
      <c r="E77" s="55">
        <f t="shared" ref="E77:E94" si="9">C77-D77</f>
        <v>45277</v>
      </c>
      <c r="F77" s="55">
        <f>'甲種港湾（ﾃﾞｰﾀ）'!C77</f>
        <v>275</v>
      </c>
      <c r="G77" s="64">
        <f>'甲種港湾（ﾃﾞｰﾀ）'!D77</f>
        <v>0</v>
      </c>
      <c r="H77" s="65">
        <f>'甲種港湾（ﾃﾞｰﾀ）'!E77</f>
        <v>5190042</v>
      </c>
      <c r="I77" s="54">
        <f t="shared" ref="I77:I94" si="10">SUM(K77:L77)</f>
        <v>37493</v>
      </c>
      <c r="J77" s="59">
        <f t="shared" ref="J77:J94" si="11">H77-I77</f>
        <v>5152549</v>
      </c>
      <c r="K77" s="54">
        <f>'甲種港湾（ﾃﾞｰﾀ）'!F77</f>
        <v>37493</v>
      </c>
      <c r="L77" s="66">
        <f>'甲種港湾（ﾃﾞｰﾀ）'!G77</f>
        <v>0</v>
      </c>
    </row>
    <row r="78" spans="1:12">
      <c r="A78" s="41">
        <v>74</v>
      </c>
      <c r="B78" s="19" t="str">
        <f>'甲種港湾（ﾃﾞｰﾀ）'!A78</f>
        <v>郷ノ浦</v>
      </c>
      <c r="C78" s="55">
        <f>'甲種港湾（ﾃﾞｰﾀ）'!B78</f>
        <v>43746</v>
      </c>
      <c r="D78" s="55">
        <f t="shared" si="8"/>
        <v>0</v>
      </c>
      <c r="E78" s="55">
        <f t="shared" si="9"/>
        <v>43746</v>
      </c>
      <c r="F78" s="55">
        <f>'甲種港湾（ﾃﾞｰﾀ）'!C78</f>
        <v>0</v>
      </c>
      <c r="G78" s="64">
        <f>'甲種港湾（ﾃﾞｰﾀ）'!D78</f>
        <v>0</v>
      </c>
      <c r="H78" s="65">
        <f>'甲種港湾（ﾃﾞｰﾀ）'!E78</f>
        <v>3775449</v>
      </c>
      <c r="I78" s="54">
        <f t="shared" si="10"/>
        <v>0</v>
      </c>
      <c r="J78" s="59">
        <f t="shared" si="11"/>
        <v>3775449</v>
      </c>
      <c r="K78" s="54">
        <f>'甲種港湾（ﾃﾞｰﾀ）'!F78</f>
        <v>0</v>
      </c>
      <c r="L78" s="66">
        <f>'甲種港湾（ﾃﾞｰﾀ）'!G78</f>
        <v>0</v>
      </c>
    </row>
    <row r="79" spans="1:12">
      <c r="A79" s="41">
        <v>75</v>
      </c>
      <c r="B79" s="19" t="str">
        <f>'甲種港湾（ﾃﾞｰﾀ）'!A79</f>
        <v>大分</v>
      </c>
      <c r="C79" s="55">
        <f>'甲種港湾（ﾃﾞｰﾀ）'!B79</f>
        <v>44153</v>
      </c>
      <c r="D79" s="55">
        <f t="shared" si="8"/>
        <v>1380</v>
      </c>
      <c r="E79" s="55">
        <f t="shared" si="9"/>
        <v>42773</v>
      </c>
      <c r="F79" s="55">
        <f>'甲種港湾（ﾃﾞｰﾀ）'!C79</f>
        <v>1380</v>
      </c>
      <c r="G79" s="64">
        <f>'甲種港湾（ﾃﾞｰﾀ）'!D79</f>
        <v>0</v>
      </c>
      <c r="H79" s="65">
        <f>'甲種港湾（ﾃﾞｰﾀ）'!E79</f>
        <v>58251712</v>
      </c>
      <c r="I79" s="54">
        <f t="shared" si="10"/>
        <v>34227309</v>
      </c>
      <c r="J79" s="59">
        <f t="shared" si="11"/>
        <v>24024403</v>
      </c>
      <c r="K79" s="54">
        <f>'甲種港湾（ﾃﾞｰﾀ）'!F79</f>
        <v>34227309</v>
      </c>
      <c r="L79" s="66">
        <f>'甲種港湾（ﾃﾞｰﾀ）'!G79</f>
        <v>0</v>
      </c>
    </row>
    <row r="80" spans="1:12">
      <c r="A80" s="41">
        <v>76</v>
      </c>
      <c r="B80" s="19" t="str">
        <f>'甲種港湾（ﾃﾞｰﾀ）'!A80</f>
        <v>鹿児島</v>
      </c>
      <c r="C80" s="55">
        <f>'甲種港湾（ﾃﾞｰﾀ）'!B80</f>
        <v>56404</v>
      </c>
      <c r="D80" s="55">
        <f t="shared" si="8"/>
        <v>287</v>
      </c>
      <c r="E80" s="55">
        <f t="shared" si="9"/>
        <v>56117</v>
      </c>
      <c r="F80" s="55">
        <f>'甲種港湾（ﾃﾞｰﾀ）'!C80</f>
        <v>287</v>
      </c>
      <c r="G80" s="64">
        <f>'甲種港湾（ﾃﾞｰﾀ）'!D80</f>
        <v>0</v>
      </c>
      <c r="H80" s="65">
        <f>'甲種港湾（ﾃﾞｰﾀ）'!E80</f>
        <v>55347239</v>
      </c>
      <c r="I80" s="54">
        <f t="shared" si="10"/>
        <v>2531923</v>
      </c>
      <c r="J80" s="59">
        <f t="shared" si="11"/>
        <v>52815316</v>
      </c>
      <c r="K80" s="54">
        <f>'甲種港湾（ﾃﾞｰﾀ）'!F80</f>
        <v>2531923</v>
      </c>
      <c r="L80" s="66">
        <f>'甲種港湾（ﾃﾞｰﾀ）'!G80</f>
        <v>0</v>
      </c>
    </row>
    <row r="81" spans="1:12">
      <c r="A81" s="41">
        <v>77</v>
      </c>
      <c r="B81" s="19" t="str">
        <f>'甲種港湾（ﾃﾞｰﾀ）'!A81</f>
        <v>志布志</v>
      </c>
      <c r="C81" s="55">
        <f>'甲種港湾（ﾃﾞｰﾀ）'!B81</f>
        <v>3376</v>
      </c>
      <c r="D81" s="55">
        <f t="shared" si="8"/>
        <v>374</v>
      </c>
      <c r="E81" s="55">
        <f t="shared" si="9"/>
        <v>3002</v>
      </c>
      <c r="F81" s="55">
        <f>'甲種港湾（ﾃﾞｰﾀ）'!C81</f>
        <v>369</v>
      </c>
      <c r="G81" s="64">
        <f>'甲種港湾（ﾃﾞｰﾀ）'!D81</f>
        <v>5</v>
      </c>
      <c r="H81" s="65">
        <f>'甲種港湾（ﾃﾞｰﾀ）'!E81</f>
        <v>13181856</v>
      </c>
      <c r="I81" s="54">
        <f t="shared" si="10"/>
        <v>4875868</v>
      </c>
      <c r="J81" s="59">
        <f t="shared" si="11"/>
        <v>8305988</v>
      </c>
      <c r="K81" s="54">
        <f>'甲種港湾（ﾃﾞｰﾀ）'!F81</f>
        <v>4838313</v>
      </c>
      <c r="L81" s="66">
        <f>'甲種港湾（ﾃﾞｰﾀ）'!G81</f>
        <v>37555</v>
      </c>
    </row>
    <row r="82" spans="1:12">
      <c r="A82" s="41">
        <v>78</v>
      </c>
      <c r="B82" s="19" t="str">
        <f>'甲種港湾（ﾃﾞｰﾀ）'!A82</f>
        <v>喜入</v>
      </c>
      <c r="C82" s="55">
        <f>'甲種港湾（ﾃﾞｰﾀ）'!B82</f>
        <v>435</v>
      </c>
      <c r="D82" s="55">
        <f t="shared" si="8"/>
        <v>153</v>
      </c>
      <c r="E82" s="55">
        <f t="shared" si="9"/>
        <v>282</v>
      </c>
      <c r="F82" s="55">
        <f>'甲種港湾（ﾃﾞｰﾀ）'!C82</f>
        <v>153</v>
      </c>
      <c r="G82" s="64">
        <f>'甲種港湾（ﾃﾞｰﾀ）'!D82</f>
        <v>0</v>
      </c>
      <c r="H82" s="65">
        <f>'甲種港湾（ﾃﾞｰﾀ）'!E82</f>
        <v>30005853</v>
      </c>
      <c r="I82" s="54">
        <f t="shared" si="10"/>
        <v>17679347</v>
      </c>
      <c r="J82" s="59">
        <f t="shared" si="11"/>
        <v>12326506</v>
      </c>
      <c r="K82" s="54">
        <f>'甲種港湾（ﾃﾞｰﾀ）'!F82</f>
        <v>17679347</v>
      </c>
      <c r="L82" s="66">
        <f>'甲種港湾（ﾃﾞｰﾀ）'!G82</f>
        <v>0</v>
      </c>
    </row>
    <row r="83" spans="1:12">
      <c r="A83" s="41">
        <v>79</v>
      </c>
      <c r="B83" s="19" t="str">
        <f>'甲種港湾（ﾃﾞｰﾀ）'!A83</f>
        <v>那覇</v>
      </c>
      <c r="C83" s="55">
        <f>'甲種港湾（ﾃﾞｰﾀ）'!B83</f>
        <v>10819</v>
      </c>
      <c r="D83" s="55">
        <f t="shared" si="8"/>
        <v>471</v>
      </c>
      <c r="E83" s="55">
        <f t="shared" si="9"/>
        <v>10348</v>
      </c>
      <c r="F83" s="55">
        <f>'甲種港湾（ﾃﾞｰﾀ）'!C83</f>
        <v>378</v>
      </c>
      <c r="G83" s="64">
        <f>'甲種港湾（ﾃﾞｰﾀ）'!D83</f>
        <v>93</v>
      </c>
      <c r="H83" s="65">
        <f>'甲種港湾（ﾃﾞｰﾀ）'!E83</f>
        <v>20363463</v>
      </c>
      <c r="I83" s="54">
        <f t="shared" si="10"/>
        <v>6491245</v>
      </c>
      <c r="J83" s="59">
        <f t="shared" si="11"/>
        <v>13872218</v>
      </c>
      <c r="K83" s="54">
        <f>'甲種港湾（ﾃﾞｰﾀ）'!F83</f>
        <v>5585289</v>
      </c>
      <c r="L83" s="66">
        <f>'甲種港湾（ﾃﾞｰﾀ）'!G83</f>
        <v>905956</v>
      </c>
    </row>
    <row r="84" spans="1:12">
      <c r="A84" s="41">
        <v>80</v>
      </c>
      <c r="B84" s="19" t="str">
        <f>'甲種港湾（ﾃﾞｰﾀ）'!A84</f>
        <v>石垣</v>
      </c>
      <c r="C84" s="55">
        <f>'甲種港湾（ﾃﾞｰﾀ）'!B84</f>
        <v>39722</v>
      </c>
      <c r="D84" s="55">
        <f t="shared" si="8"/>
        <v>1930</v>
      </c>
      <c r="E84" s="55">
        <f t="shared" si="9"/>
        <v>37792</v>
      </c>
      <c r="F84" s="55">
        <f>'甲種港湾（ﾃﾞｰﾀ）'!C84</f>
        <v>1747</v>
      </c>
      <c r="G84" s="64">
        <f>'甲種港湾（ﾃﾞｰﾀ）'!D84</f>
        <v>183</v>
      </c>
      <c r="H84" s="65">
        <f>'甲種港湾（ﾃﾞｰﾀ）'!E84</f>
        <v>17935711</v>
      </c>
      <c r="I84" s="54">
        <f t="shared" si="10"/>
        <v>14138380</v>
      </c>
      <c r="J84" s="59">
        <f t="shared" si="11"/>
        <v>3797331</v>
      </c>
      <c r="K84" s="54">
        <f>'甲種港湾（ﾃﾞｰﾀ）'!F84</f>
        <v>12364622</v>
      </c>
      <c r="L84" s="66">
        <f>'甲種港湾（ﾃﾞｰﾀ）'!G84</f>
        <v>1773758</v>
      </c>
    </row>
    <row r="85" spans="1:12">
      <c r="A85" s="41">
        <v>81</v>
      </c>
      <c r="B85" s="19" t="str">
        <f>'甲種港湾（ﾃﾞｰﾀ）'!A85</f>
        <v>金武湾</v>
      </c>
      <c r="C85" s="55">
        <f>'甲種港湾（ﾃﾞｰﾀ）'!B85</f>
        <v>1142</v>
      </c>
      <c r="D85" s="55">
        <f t="shared" si="8"/>
        <v>202</v>
      </c>
      <c r="E85" s="55">
        <f t="shared" si="9"/>
        <v>940</v>
      </c>
      <c r="F85" s="55">
        <f>'甲種港湾（ﾃﾞｰﾀ）'!C85</f>
        <v>202</v>
      </c>
      <c r="G85" s="64">
        <f>'甲種港湾（ﾃﾞｰﾀ）'!D85</f>
        <v>0</v>
      </c>
      <c r="H85" s="65">
        <f>'甲種港湾（ﾃﾞｰﾀ）'!E85</f>
        <v>7957256</v>
      </c>
      <c r="I85" s="54">
        <f t="shared" si="10"/>
        <v>6002341</v>
      </c>
      <c r="J85" s="59">
        <f t="shared" si="11"/>
        <v>1954915</v>
      </c>
      <c r="K85" s="54">
        <f>'甲種港湾（ﾃﾞｰﾀ）'!F85</f>
        <v>6002341</v>
      </c>
      <c r="L85" s="66">
        <f>'甲種港湾（ﾃﾞｰﾀ）'!G85</f>
        <v>0</v>
      </c>
    </row>
    <row r="86" spans="1:12">
      <c r="A86" s="41">
        <v>82</v>
      </c>
      <c r="B86" s="19" t="str">
        <f>'甲種港湾（ﾃﾞｰﾀ）'!A86</f>
        <v>中城湾</v>
      </c>
      <c r="C86" s="54">
        <f>'甲種港湾（ﾃﾞｰﾀ）'!B86</f>
        <v>5265</v>
      </c>
      <c r="D86" s="54">
        <f t="shared" si="8"/>
        <v>132</v>
      </c>
      <c r="E86" s="54">
        <f t="shared" si="9"/>
        <v>5133</v>
      </c>
      <c r="F86" s="54">
        <f>'甲種港湾（ﾃﾞｰﾀ）'!C86</f>
        <v>132</v>
      </c>
      <c r="G86" s="64">
        <f>'甲種港湾（ﾃﾞｰﾀ）'!D86</f>
        <v>0</v>
      </c>
      <c r="H86" s="59">
        <f>'甲種港湾（ﾃﾞｰﾀ）'!E86</f>
        <v>6835813</v>
      </c>
      <c r="I86" s="54">
        <f t="shared" si="10"/>
        <v>4336276</v>
      </c>
      <c r="J86" s="54">
        <f t="shared" si="11"/>
        <v>2499537</v>
      </c>
      <c r="K86" s="54">
        <f>'甲種港湾（ﾃﾞｰﾀ）'!F86</f>
        <v>4336276</v>
      </c>
      <c r="L86" s="66">
        <f>'甲種港湾（ﾃﾞｰﾀ）'!G86</f>
        <v>0</v>
      </c>
    </row>
    <row r="87" spans="1:12">
      <c r="A87" s="41">
        <v>83</v>
      </c>
      <c r="B87" s="19">
        <f>'甲種港湾（ﾃﾞｰﾀ）'!A87</f>
        <v>0</v>
      </c>
      <c r="C87" s="54">
        <f>'甲種港湾（ﾃﾞｰﾀ）'!B87</f>
        <v>0</v>
      </c>
      <c r="D87" s="54">
        <f t="shared" si="8"/>
        <v>0</v>
      </c>
      <c r="E87" s="54">
        <f t="shared" si="9"/>
        <v>0</v>
      </c>
      <c r="F87" s="54">
        <f>'甲種港湾（ﾃﾞｰﾀ）'!C87</f>
        <v>0</v>
      </c>
      <c r="G87" s="64">
        <f>'甲種港湾（ﾃﾞｰﾀ）'!D87</f>
        <v>0</v>
      </c>
      <c r="H87" s="59">
        <f>'甲種港湾（ﾃﾞｰﾀ）'!E87</f>
        <v>0</v>
      </c>
      <c r="I87" s="54">
        <f t="shared" si="10"/>
        <v>0</v>
      </c>
      <c r="J87" s="54">
        <f t="shared" si="11"/>
        <v>0</v>
      </c>
      <c r="K87" s="54">
        <f>'甲種港湾（ﾃﾞｰﾀ）'!F87</f>
        <v>0</v>
      </c>
      <c r="L87" s="66">
        <f>'甲種港湾（ﾃﾞｰﾀ）'!G87</f>
        <v>0</v>
      </c>
    </row>
    <row r="88" spans="1:12">
      <c r="A88" s="41">
        <v>84</v>
      </c>
      <c r="B88" s="19">
        <f>'甲種港湾（ﾃﾞｰﾀ）'!A88</f>
        <v>0</v>
      </c>
      <c r="C88" s="54">
        <f>'甲種港湾（ﾃﾞｰﾀ）'!B88</f>
        <v>0</v>
      </c>
      <c r="D88" s="54">
        <f t="shared" si="8"/>
        <v>0</v>
      </c>
      <c r="E88" s="54">
        <f t="shared" si="9"/>
        <v>0</v>
      </c>
      <c r="F88" s="54">
        <f>'甲種港湾（ﾃﾞｰﾀ）'!C88</f>
        <v>0</v>
      </c>
      <c r="G88" s="64">
        <f>'甲種港湾（ﾃﾞｰﾀ）'!D88</f>
        <v>0</v>
      </c>
      <c r="H88" s="59">
        <f>'甲種港湾（ﾃﾞｰﾀ）'!E88</f>
        <v>0</v>
      </c>
      <c r="I88" s="54">
        <f t="shared" si="10"/>
        <v>0</v>
      </c>
      <c r="J88" s="54">
        <f t="shared" si="11"/>
        <v>0</v>
      </c>
      <c r="K88" s="54">
        <f>'甲種港湾（ﾃﾞｰﾀ）'!F88</f>
        <v>0</v>
      </c>
      <c r="L88" s="66">
        <f>'甲種港湾（ﾃﾞｰﾀ）'!G88</f>
        <v>0</v>
      </c>
    </row>
    <row r="89" spans="1:12">
      <c r="A89" s="41">
        <v>85</v>
      </c>
      <c r="B89" s="19">
        <f>'甲種港湾（ﾃﾞｰﾀ）'!A89</f>
        <v>0</v>
      </c>
      <c r="C89" s="54">
        <f>'甲種港湾（ﾃﾞｰﾀ）'!B89</f>
        <v>0</v>
      </c>
      <c r="D89" s="54">
        <f t="shared" si="8"/>
        <v>0</v>
      </c>
      <c r="E89" s="54">
        <f t="shared" si="9"/>
        <v>0</v>
      </c>
      <c r="F89" s="54">
        <f>'甲種港湾（ﾃﾞｰﾀ）'!C89</f>
        <v>0</v>
      </c>
      <c r="G89" s="64">
        <f>'甲種港湾（ﾃﾞｰﾀ）'!D89</f>
        <v>0</v>
      </c>
      <c r="H89" s="59">
        <f>'甲種港湾（ﾃﾞｰﾀ）'!E89</f>
        <v>0</v>
      </c>
      <c r="I89" s="54">
        <f t="shared" si="10"/>
        <v>0</v>
      </c>
      <c r="J89" s="54">
        <f t="shared" si="11"/>
        <v>0</v>
      </c>
      <c r="K89" s="54">
        <f>'甲種港湾（ﾃﾞｰﾀ）'!F89</f>
        <v>0</v>
      </c>
      <c r="L89" s="66">
        <f>'甲種港湾（ﾃﾞｰﾀ）'!G89</f>
        <v>0</v>
      </c>
    </row>
    <row r="90" spans="1:12">
      <c r="A90" s="41">
        <v>86</v>
      </c>
      <c r="B90" s="19">
        <f>'甲種港湾（ﾃﾞｰﾀ）'!A90</f>
        <v>0</v>
      </c>
      <c r="C90" s="54">
        <f>'甲種港湾（ﾃﾞｰﾀ）'!B90</f>
        <v>0</v>
      </c>
      <c r="D90" s="54">
        <f t="shared" si="8"/>
        <v>0</v>
      </c>
      <c r="E90" s="54">
        <f t="shared" si="9"/>
        <v>0</v>
      </c>
      <c r="F90" s="54">
        <f>'甲種港湾（ﾃﾞｰﾀ）'!C90</f>
        <v>0</v>
      </c>
      <c r="G90" s="64">
        <f>'甲種港湾（ﾃﾞｰﾀ）'!D90</f>
        <v>0</v>
      </c>
      <c r="H90" s="59">
        <f>'甲種港湾（ﾃﾞｰﾀ）'!E90</f>
        <v>0</v>
      </c>
      <c r="I90" s="54">
        <f t="shared" si="10"/>
        <v>0</v>
      </c>
      <c r="J90" s="54">
        <f t="shared" si="11"/>
        <v>0</v>
      </c>
      <c r="K90" s="54">
        <f>'甲種港湾（ﾃﾞｰﾀ）'!F90</f>
        <v>0</v>
      </c>
      <c r="L90" s="66">
        <f>'甲種港湾（ﾃﾞｰﾀ）'!G90</f>
        <v>0</v>
      </c>
    </row>
    <row r="91" spans="1:12">
      <c r="A91" s="41">
        <v>87</v>
      </c>
      <c r="B91" s="19">
        <f>'甲種港湾（ﾃﾞｰﾀ）'!A91</f>
        <v>0</v>
      </c>
      <c r="C91" s="54">
        <f>'甲種港湾（ﾃﾞｰﾀ）'!B91</f>
        <v>0</v>
      </c>
      <c r="D91" s="54">
        <f t="shared" si="8"/>
        <v>0</v>
      </c>
      <c r="E91" s="54">
        <f t="shared" si="9"/>
        <v>0</v>
      </c>
      <c r="F91" s="54">
        <f>'甲種港湾（ﾃﾞｰﾀ）'!C91</f>
        <v>0</v>
      </c>
      <c r="G91" s="64">
        <f>'甲種港湾（ﾃﾞｰﾀ）'!D91</f>
        <v>0</v>
      </c>
      <c r="H91" s="59">
        <f>'甲種港湾（ﾃﾞｰﾀ）'!E91</f>
        <v>0</v>
      </c>
      <c r="I91" s="54">
        <f t="shared" si="10"/>
        <v>0</v>
      </c>
      <c r="J91" s="54">
        <f t="shared" si="11"/>
        <v>0</v>
      </c>
      <c r="K91" s="54">
        <f>'甲種港湾（ﾃﾞｰﾀ）'!F91</f>
        <v>0</v>
      </c>
      <c r="L91" s="66">
        <f>'甲種港湾（ﾃﾞｰﾀ）'!G91</f>
        <v>0</v>
      </c>
    </row>
    <row r="92" spans="1:12">
      <c r="A92" s="41">
        <v>88</v>
      </c>
      <c r="B92" s="19">
        <f>'甲種港湾（ﾃﾞｰﾀ）'!A92</f>
        <v>0</v>
      </c>
      <c r="C92" s="54">
        <f>'甲種港湾（ﾃﾞｰﾀ）'!B92</f>
        <v>0</v>
      </c>
      <c r="D92" s="54">
        <f t="shared" si="8"/>
        <v>0</v>
      </c>
      <c r="E92" s="54">
        <f t="shared" si="9"/>
        <v>0</v>
      </c>
      <c r="F92" s="54">
        <f>'甲種港湾（ﾃﾞｰﾀ）'!C92</f>
        <v>0</v>
      </c>
      <c r="G92" s="64">
        <f>'甲種港湾（ﾃﾞｰﾀ）'!D92</f>
        <v>0</v>
      </c>
      <c r="H92" s="59">
        <f>'甲種港湾（ﾃﾞｰﾀ）'!E92</f>
        <v>0</v>
      </c>
      <c r="I92" s="54">
        <f t="shared" si="10"/>
        <v>0</v>
      </c>
      <c r="J92" s="54">
        <f t="shared" si="11"/>
        <v>0</v>
      </c>
      <c r="K92" s="54">
        <f>'甲種港湾（ﾃﾞｰﾀ）'!F92</f>
        <v>0</v>
      </c>
      <c r="L92" s="66">
        <f>'甲種港湾（ﾃﾞｰﾀ）'!G92</f>
        <v>0</v>
      </c>
    </row>
    <row r="93" spans="1:12">
      <c r="A93" s="41">
        <v>89</v>
      </c>
      <c r="B93" s="19">
        <f>'甲種港湾（ﾃﾞｰﾀ）'!A93</f>
        <v>0</v>
      </c>
      <c r="C93" s="54">
        <f>'甲種港湾（ﾃﾞｰﾀ）'!B93</f>
        <v>0</v>
      </c>
      <c r="D93" s="54">
        <f t="shared" si="8"/>
        <v>0</v>
      </c>
      <c r="E93" s="54">
        <f t="shared" si="9"/>
        <v>0</v>
      </c>
      <c r="F93" s="54">
        <f>'甲種港湾（ﾃﾞｰﾀ）'!C93</f>
        <v>0</v>
      </c>
      <c r="G93" s="64">
        <f>'甲種港湾（ﾃﾞｰﾀ）'!D93</f>
        <v>0</v>
      </c>
      <c r="H93" s="59">
        <f>'甲種港湾（ﾃﾞｰﾀ）'!E93</f>
        <v>0</v>
      </c>
      <c r="I93" s="54">
        <f t="shared" si="10"/>
        <v>0</v>
      </c>
      <c r="J93" s="54">
        <f t="shared" si="11"/>
        <v>0</v>
      </c>
      <c r="K93" s="54">
        <f>'甲種港湾（ﾃﾞｰﾀ）'!F93</f>
        <v>0</v>
      </c>
      <c r="L93" s="66">
        <f>'甲種港湾（ﾃﾞｰﾀ）'!G93</f>
        <v>0</v>
      </c>
    </row>
    <row r="94" spans="1:12">
      <c r="A94" s="42">
        <v>90</v>
      </c>
      <c r="B94" s="21">
        <f>'甲種港湾（ﾃﾞｰﾀ）'!A94</f>
        <v>0</v>
      </c>
      <c r="C94" s="56">
        <f>'甲種港湾（ﾃﾞｰﾀ）'!B94</f>
        <v>0</v>
      </c>
      <c r="D94" s="56">
        <f t="shared" si="8"/>
        <v>0</v>
      </c>
      <c r="E94" s="56">
        <f t="shared" si="9"/>
        <v>0</v>
      </c>
      <c r="F94" s="56">
        <f>'甲種港湾（ﾃﾞｰﾀ）'!C94</f>
        <v>0</v>
      </c>
      <c r="G94" s="67">
        <f>'甲種港湾（ﾃﾞｰﾀ）'!D94</f>
        <v>0</v>
      </c>
      <c r="H94" s="60">
        <f>'甲種港湾（ﾃﾞｰﾀ）'!E94</f>
        <v>0</v>
      </c>
      <c r="I94" s="56">
        <f t="shared" si="10"/>
        <v>0</v>
      </c>
      <c r="J94" s="56">
        <f t="shared" si="11"/>
        <v>0</v>
      </c>
      <c r="K94" s="56">
        <f>'甲種港湾（ﾃﾞｰﾀ）'!F94</f>
        <v>0</v>
      </c>
      <c r="L94" s="68">
        <f>'甲種港湾（ﾃﾞｰﾀ）'!G94</f>
        <v>0</v>
      </c>
    </row>
    <row r="95" spans="1:12">
      <c r="C95" s="57"/>
      <c r="D95" s="57"/>
      <c r="E95" s="57"/>
      <c r="F95" s="57"/>
      <c r="G95" s="57"/>
      <c r="H95" s="57"/>
      <c r="I95" s="57"/>
      <c r="J95" s="57"/>
      <c r="K95" s="57"/>
      <c r="L95" s="57"/>
    </row>
    <row r="96" spans="1:12">
      <c r="C96" s="57"/>
      <c r="D96" s="57"/>
      <c r="E96" s="57"/>
      <c r="F96" s="57"/>
      <c r="G96" s="57"/>
      <c r="H96" s="57"/>
      <c r="I96" s="57"/>
      <c r="J96" s="57"/>
      <c r="K96" s="57"/>
      <c r="L96" s="57"/>
    </row>
    <row r="97" spans="3:12">
      <c r="C97" s="57"/>
      <c r="D97" s="57"/>
      <c r="E97" s="57"/>
      <c r="F97" s="57"/>
      <c r="G97" s="57"/>
      <c r="H97" s="57"/>
      <c r="I97" s="57"/>
      <c r="J97" s="57"/>
      <c r="K97" s="57"/>
      <c r="L97" s="57"/>
    </row>
    <row r="98" spans="3:12">
      <c r="C98" s="57"/>
      <c r="D98" s="57"/>
      <c r="E98" s="57"/>
      <c r="F98" s="57"/>
      <c r="G98" s="57"/>
      <c r="H98" s="57"/>
      <c r="I98" s="57"/>
      <c r="J98" s="57"/>
      <c r="K98" s="57"/>
      <c r="L98" s="57"/>
    </row>
    <row r="99" spans="3:12">
      <c r="C99" s="57"/>
      <c r="D99" s="57"/>
      <c r="E99" s="57"/>
      <c r="F99" s="57"/>
      <c r="G99" s="57"/>
      <c r="H99" s="57"/>
      <c r="I99" s="57"/>
      <c r="J99" s="57"/>
      <c r="K99" s="57"/>
      <c r="L99" s="57"/>
    </row>
    <row r="100" spans="3:12">
      <c r="C100" s="57"/>
      <c r="D100" s="57"/>
      <c r="E100" s="57"/>
      <c r="F100" s="57"/>
      <c r="G100" s="57"/>
      <c r="H100" s="57"/>
      <c r="I100" s="57"/>
      <c r="J100" s="57"/>
      <c r="K100" s="57"/>
      <c r="L100" s="57"/>
    </row>
  </sheetData>
  <phoneticPr fontId="5"/>
  <printOptions gridLinesSet="0"/>
  <pageMargins left="0.78740157480314965" right="0.19685039370078741" top="0.47244094488188981" bottom="0.47244094488188981" header="0.19685039370078741" footer="0.19685039370078741"/>
  <pageSetup paperSize="8" scale="94" orientation="portrait" horizontalDpi="4294967292" verticalDpi="300" r:id="rId1"/>
  <headerFooter alignWithMargins="0">
    <oddHeader>&amp;A</oddHeader>
    <oddFooter>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49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RowHeight="13.5"/>
  <cols>
    <col min="1" max="1" width="13.25" customWidth="1"/>
    <col min="2" max="7" width="12.125" customWidth="1"/>
  </cols>
  <sheetData>
    <row r="1" spans="1:7">
      <c r="B1" t="s">
        <v>5</v>
      </c>
      <c r="C1" t="s">
        <v>7</v>
      </c>
      <c r="D1" t="s">
        <v>6</v>
      </c>
      <c r="E1" t="s">
        <v>8</v>
      </c>
    </row>
    <row r="2" spans="1:7">
      <c r="A2" s="40"/>
      <c r="B2" s="102" t="s">
        <v>11</v>
      </c>
      <c r="C2" s="103"/>
      <c r="D2" s="50"/>
      <c r="E2" s="104" t="s">
        <v>12</v>
      </c>
      <c r="F2" s="104"/>
      <c r="G2" s="51"/>
    </row>
    <row r="3" spans="1:7">
      <c r="A3" s="3" t="s">
        <v>10</v>
      </c>
      <c r="B3" s="48"/>
      <c r="C3" s="49"/>
      <c r="D3" s="43" t="s">
        <v>107</v>
      </c>
      <c r="E3" s="44"/>
      <c r="F3" s="43" t="s">
        <v>108</v>
      </c>
      <c r="G3" s="44"/>
    </row>
    <row r="4" spans="1:7">
      <c r="A4" s="41"/>
      <c r="B4" s="13" t="s">
        <v>9</v>
      </c>
      <c r="C4" s="10" t="s">
        <v>4</v>
      </c>
      <c r="D4" s="8" t="s">
        <v>9</v>
      </c>
      <c r="E4" s="8" t="s">
        <v>4</v>
      </c>
      <c r="F4" s="13" t="s">
        <v>9</v>
      </c>
      <c r="G4" s="8" t="s">
        <v>4</v>
      </c>
    </row>
    <row r="5" spans="1:7">
      <c r="A5" s="42"/>
      <c r="B5" s="46" t="s">
        <v>14</v>
      </c>
      <c r="C5" s="12" t="s">
        <v>17</v>
      </c>
      <c r="D5" s="15" t="s">
        <v>15</v>
      </c>
      <c r="E5" s="15" t="s">
        <v>16</v>
      </c>
      <c r="F5" s="9" t="s">
        <v>18</v>
      </c>
      <c r="G5" s="15" t="s">
        <v>19</v>
      </c>
    </row>
    <row r="6" spans="1:7">
      <c r="A6" s="41" t="s">
        <v>137</v>
      </c>
      <c r="B6" s="86">
        <v>31994</v>
      </c>
      <c r="C6" s="87">
        <v>335164</v>
      </c>
      <c r="D6" s="88"/>
      <c r="E6" s="88"/>
      <c r="F6" s="89"/>
      <c r="G6" s="88"/>
    </row>
    <row r="7" spans="1:7">
      <c r="A7" s="41" t="s">
        <v>109</v>
      </c>
      <c r="B7" s="86">
        <v>32785</v>
      </c>
      <c r="C7" s="87">
        <v>342147</v>
      </c>
      <c r="D7" s="88"/>
      <c r="E7" s="88"/>
      <c r="F7" s="89"/>
      <c r="G7" s="88"/>
    </row>
    <row r="8" spans="1:7">
      <c r="A8" s="41" t="s">
        <v>110</v>
      </c>
      <c r="B8" s="86">
        <v>35603</v>
      </c>
      <c r="C8" s="87">
        <v>240551</v>
      </c>
      <c r="D8" s="88"/>
      <c r="E8" s="88"/>
      <c r="F8" s="89"/>
      <c r="G8" s="88"/>
    </row>
    <row r="9" spans="1:7">
      <c r="A9" s="41" t="s">
        <v>111</v>
      </c>
      <c r="B9" s="38">
        <v>38622</v>
      </c>
      <c r="C9" s="31">
        <v>4863519</v>
      </c>
      <c r="D9" s="38"/>
      <c r="E9" s="38"/>
      <c r="F9" s="38"/>
      <c r="G9" s="38"/>
    </row>
    <row r="10" spans="1:7">
      <c r="A10" s="41" t="s">
        <v>112</v>
      </c>
      <c r="B10" s="38">
        <v>33685</v>
      </c>
      <c r="C10" s="31">
        <v>9305454</v>
      </c>
      <c r="D10" s="38"/>
      <c r="E10" s="38"/>
      <c r="F10" s="38"/>
      <c r="G10" s="38"/>
    </row>
    <row r="11" spans="1:7">
      <c r="A11" s="41" t="s">
        <v>113</v>
      </c>
      <c r="B11" s="38">
        <v>32897</v>
      </c>
      <c r="C11" s="31">
        <v>21471852</v>
      </c>
      <c r="D11" s="38"/>
      <c r="E11" s="38"/>
      <c r="F11" s="38"/>
      <c r="G11" s="38"/>
    </row>
    <row r="12" spans="1:7">
      <c r="A12" s="41" t="s">
        <v>114</v>
      </c>
      <c r="B12" s="38">
        <v>64265</v>
      </c>
      <c r="C12" s="31">
        <v>25778934</v>
      </c>
      <c r="D12" s="38"/>
      <c r="E12" s="38"/>
      <c r="F12" s="38"/>
      <c r="G12" s="38"/>
    </row>
    <row r="13" spans="1:7">
      <c r="A13" s="41" t="s">
        <v>115</v>
      </c>
      <c r="B13" s="38">
        <v>32789</v>
      </c>
      <c r="C13" s="31">
        <v>6004278</v>
      </c>
      <c r="D13" s="38">
        <v>50</v>
      </c>
      <c r="E13" s="38">
        <v>743225</v>
      </c>
      <c r="F13" s="38">
        <v>1</v>
      </c>
      <c r="G13" s="38">
        <v>432</v>
      </c>
    </row>
    <row r="14" spans="1:7">
      <c r="A14" s="41" t="s">
        <v>116</v>
      </c>
      <c r="B14" s="38">
        <v>33971</v>
      </c>
      <c r="C14" s="31">
        <v>2858979</v>
      </c>
      <c r="D14" s="38"/>
      <c r="E14" s="38"/>
      <c r="F14" s="38"/>
      <c r="G14" s="38"/>
    </row>
    <row r="15" spans="1:7">
      <c r="A15" s="41" t="s">
        <v>117</v>
      </c>
      <c r="B15" s="38">
        <v>38964</v>
      </c>
      <c r="C15" s="31">
        <v>3918247</v>
      </c>
      <c r="D15" s="38"/>
      <c r="E15" s="38"/>
      <c r="F15" s="38"/>
      <c r="G15" s="38"/>
    </row>
    <row r="16" spans="1:7">
      <c r="A16" s="41" t="s">
        <v>118</v>
      </c>
      <c r="B16" s="38">
        <v>73898</v>
      </c>
      <c r="C16" s="31">
        <v>11927717</v>
      </c>
      <c r="D16" s="38"/>
      <c r="E16" s="38"/>
      <c r="F16" s="38"/>
      <c r="G16" s="38"/>
    </row>
    <row r="17" spans="1:7">
      <c r="A17" s="41" t="s">
        <v>119</v>
      </c>
      <c r="B17" s="38">
        <v>54268</v>
      </c>
      <c r="C17" s="31">
        <v>10099437</v>
      </c>
      <c r="D17" s="38"/>
      <c r="E17" s="38"/>
      <c r="F17" s="38"/>
      <c r="G17" s="38"/>
    </row>
    <row r="18" spans="1:7">
      <c r="A18" s="41" t="s">
        <v>120</v>
      </c>
      <c r="B18" s="38">
        <v>60287</v>
      </c>
      <c r="C18" s="31">
        <v>11457661</v>
      </c>
      <c r="D18" s="38"/>
      <c r="E18" s="38"/>
      <c r="F18" s="38"/>
      <c r="G18" s="38"/>
    </row>
    <row r="19" spans="1:7">
      <c r="A19" s="41" t="s">
        <v>121</v>
      </c>
      <c r="B19" s="38">
        <v>40123</v>
      </c>
      <c r="C19" s="31">
        <v>1754517</v>
      </c>
      <c r="D19" s="38"/>
      <c r="E19" s="38"/>
      <c r="F19" s="38"/>
      <c r="G19" s="38"/>
    </row>
    <row r="20" spans="1:7">
      <c r="A20" s="41" t="s">
        <v>122</v>
      </c>
      <c r="B20" s="38">
        <v>31152</v>
      </c>
      <c r="C20" s="31">
        <v>3878938</v>
      </c>
      <c r="D20" s="38"/>
      <c r="E20" s="38"/>
      <c r="F20" s="38"/>
      <c r="G20" s="38"/>
    </row>
    <row r="21" spans="1:7">
      <c r="A21" s="41" t="s">
        <v>138</v>
      </c>
      <c r="B21" s="38">
        <v>31951</v>
      </c>
      <c r="C21" s="31">
        <v>219685</v>
      </c>
      <c r="D21" s="38"/>
      <c r="E21" s="38"/>
      <c r="F21" s="38"/>
      <c r="G21" s="38"/>
    </row>
    <row r="22" spans="1:7">
      <c r="A22" s="41" t="s">
        <v>124</v>
      </c>
      <c r="B22" s="38">
        <v>65876</v>
      </c>
      <c r="C22" s="31">
        <v>521182</v>
      </c>
      <c r="D22" s="38"/>
      <c r="E22" s="38"/>
      <c r="F22" s="38"/>
      <c r="G22" s="38"/>
    </row>
    <row r="23" spans="1:7">
      <c r="A23" s="41" t="s">
        <v>125</v>
      </c>
      <c r="B23" s="38">
        <v>44566</v>
      </c>
      <c r="C23" s="31">
        <v>3173258</v>
      </c>
      <c r="D23" s="38"/>
      <c r="E23" s="38"/>
      <c r="F23" s="38">
        <v>56</v>
      </c>
      <c r="G23" s="38">
        <v>1904</v>
      </c>
    </row>
    <row r="24" spans="1:7">
      <c r="A24" s="41" t="s">
        <v>126</v>
      </c>
      <c r="B24" s="38">
        <v>81129</v>
      </c>
      <c r="C24" s="31">
        <v>467033</v>
      </c>
      <c r="D24" s="38"/>
      <c r="E24" s="38"/>
      <c r="F24" s="38"/>
      <c r="G24" s="38"/>
    </row>
    <row r="25" spans="1:7">
      <c r="A25" s="41" t="s">
        <v>127</v>
      </c>
      <c r="B25" s="38">
        <v>45933</v>
      </c>
      <c r="C25" s="31">
        <v>118924</v>
      </c>
      <c r="D25" s="38"/>
      <c r="E25" s="38"/>
      <c r="F25" s="38"/>
      <c r="G25" s="38"/>
    </row>
    <row r="26" spans="1:7">
      <c r="A26" s="41" t="s">
        <v>140</v>
      </c>
      <c r="B26" s="38">
        <v>33390</v>
      </c>
      <c r="C26" s="31">
        <v>68831</v>
      </c>
      <c r="D26" s="38"/>
      <c r="E26" s="38"/>
      <c r="F26" s="38"/>
      <c r="G26" s="38"/>
    </row>
    <row r="27" spans="1:7">
      <c r="A27" s="41" t="s">
        <v>142</v>
      </c>
      <c r="B27" s="38">
        <v>48058</v>
      </c>
      <c r="C27" s="31">
        <v>5498793</v>
      </c>
      <c r="D27" s="38"/>
      <c r="E27" s="38"/>
      <c r="F27" s="38"/>
      <c r="G27" s="38"/>
    </row>
    <row r="28" spans="1:7">
      <c r="A28" s="41" t="s">
        <v>128</v>
      </c>
      <c r="B28" s="38">
        <v>32249</v>
      </c>
      <c r="C28" s="31">
        <v>21357004</v>
      </c>
      <c r="D28" s="38"/>
      <c r="E28" s="38"/>
      <c r="F28" s="38"/>
      <c r="G28" s="38"/>
    </row>
    <row r="29" spans="1:7">
      <c r="A29" s="42" t="s">
        <v>129</v>
      </c>
      <c r="B29" s="39">
        <v>32324</v>
      </c>
      <c r="C29" s="32">
        <v>378095</v>
      </c>
      <c r="D29" s="39"/>
      <c r="E29" s="39"/>
      <c r="F29" s="39"/>
      <c r="G29" s="39"/>
    </row>
    <row r="30" spans="1:7">
      <c r="B30" s="16"/>
      <c r="C30" s="16"/>
      <c r="D30" s="16"/>
      <c r="E30" s="16"/>
      <c r="F30" s="16"/>
      <c r="G30" s="16"/>
    </row>
    <row r="31" spans="1:7">
      <c r="B31" s="16"/>
      <c r="C31" s="16"/>
      <c r="D31" s="16"/>
      <c r="E31" s="16"/>
      <c r="F31" s="16"/>
      <c r="G31" s="16"/>
    </row>
    <row r="32" spans="1:7">
      <c r="B32" s="16"/>
      <c r="C32" s="16"/>
      <c r="D32" s="16"/>
      <c r="E32" s="16"/>
      <c r="F32" s="16"/>
      <c r="G32" s="16"/>
    </row>
    <row r="33" spans="2:7">
      <c r="B33" s="16"/>
      <c r="C33" s="16"/>
      <c r="D33" s="16"/>
      <c r="E33" s="16"/>
      <c r="F33" s="16"/>
      <c r="G33" s="16"/>
    </row>
    <row r="34" spans="2:7">
      <c r="B34" s="16"/>
      <c r="C34" s="16"/>
      <c r="D34" s="16"/>
      <c r="E34" s="16"/>
      <c r="F34" s="16"/>
      <c r="G34" s="16"/>
    </row>
    <row r="35" spans="2:7">
      <c r="B35" s="16"/>
      <c r="C35" s="16"/>
      <c r="D35" s="16"/>
      <c r="E35" s="16"/>
      <c r="F35" s="16"/>
      <c r="G35" s="16"/>
    </row>
    <row r="36" spans="2:7">
      <c r="B36" s="16"/>
      <c r="C36" s="16"/>
      <c r="D36" s="16"/>
      <c r="E36" s="16"/>
      <c r="F36" s="16"/>
      <c r="G36" s="16"/>
    </row>
    <row r="37" spans="2:7">
      <c r="B37" s="16"/>
      <c r="C37" s="16"/>
      <c r="D37" s="16"/>
      <c r="E37" s="16"/>
      <c r="F37" s="16"/>
      <c r="G37" s="16"/>
    </row>
    <row r="38" spans="2:7">
      <c r="B38" s="16"/>
      <c r="C38" s="16"/>
      <c r="D38" s="16"/>
      <c r="E38" s="16"/>
      <c r="F38" s="16"/>
      <c r="G38" s="16"/>
    </row>
    <row r="39" spans="2:7">
      <c r="B39" s="16"/>
      <c r="C39" s="16"/>
      <c r="D39" s="16"/>
      <c r="E39" s="16"/>
      <c r="F39" s="16"/>
      <c r="G39" s="16"/>
    </row>
    <row r="40" spans="2:7">
      <c r="B40" s="16"/>
      <c r="C40" s="16"/>
      <c r="D40" s="16"/>
      <c r="E40" s="16"/>
      <c r="F40" s="16"/>
      <c r="G40" s="16"/>
    </row>
    <row r="41" spans="2:7">
      <c r="B41" s="16"/>
      <c r="C41" s="16"/>
      <c r="D41" s="16"/>
      <c r="E41" s="16"/>
      <c r="F41" s="16"/>
      <c r="G41" s="16"/>
    </row>
    <row r="42" spans="2:7">
      <c r="B42" s="16"/>
      <c r="C42" s="16"/>
      <c r="D42" s="16"/>
      <c r="E42" s="16"/>
      <c r="F42" s="16"/>
      <c r="G42" s="16"/>
    </row>
    <row r="43" spans="2:7">
      <c r="B43" s="16"/>
      <c r="C43" s="16"/>
      <c r="D43" s="16"/>
      <c r="E43" s="16"/>
      <c r="F43" s="16"/>
      <c r="G43" s="16"/>
    </row>
    <row r="44" spans="2:7">
      <c r="B44" s="16"/>
      <c r="C44" s="16"/>
      <c r="D44" s="16"/>
      <c r="E44" s="16"/>
      <c r="F44" s="16"/>
      <c r="G44" s="16"/>
    </row>
    <row r="45" spans="2:7">
      <c r="B45" s="16"/>
      <c r="C45" s="16"/>
      <c r="D45" s="16"/>
      <c r="E45" s="16"/>
      <c r="F45" s="16"/>
      <c r="G45" s="16"/>
    </row>
    <row r="46" spans="2:7">
      <c r="B46" s="16"/>
      <c r="C46" s="16"/>
      <c r="D46" s="16"/>
      <c r="E46" s="16"/>
      <c r="F46" s="16"/>
      <c r="G46" s="16"/>
    </row>
    <row r="47" spans="2:7">
      <c r="B47" s="16"/>
      <c r="C47" s="16"/>
      <c r="D47" s="16"/>
      <c r="E47" s="16"/>
      <c r="F47" s="16"/>
      <c r="G47" s="16"/>
    </row>
    <row r="48" spans="2:7">
      <c r="B48" s="16"/>
      <c r="C48" s="16"/>
      <c r="D48" s="16"/>
      <c r="E48" s="16"/>
      <c r="F48" s="16"/>
      <c r="G48" s="16"/>
    </row>
    <row r="49" spans="2:7">
      <c r="B49" s="16"/>
      <c r="C49" s="16"/>
      <c r="D49" s="16"/>
      <c r="E49" s="16"/>
      <c r="F49" s="16"/>
      <c r="G49" s="16"/>
    </row>
  </sheetData>
  <phoneticPr fontId="5"/>
  <printOptions gridLinesSet="0"/>
  <pageMargins left="0.78700000000000003" right="0.78700000000000003" top="0.98399999999999999" bottom="0.98399999999999999" header="0.5" footer="0.5"/>
  <pageSetup paperSize="9" orientation="portrait" horizontalDpi="4294967292" verticalDpi="300" r:id="rId1"/>
  <headerFooter alignWithMargins="0">
    <oddHeader>&amp;A</oddHeader>
    <oddFooter>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3:L38"/>
  <sheetViews>
    <sheetView showZeros="0" workbookViewId="0"/>
  </sheetViews>
  <sheetFormatPr defaultRowHeight="13.5"/>
  <cols>
    <col min="1" max="1" width="4.625" customWidth="1"/>
    <col min="2" max="2" width="13.25" customWidth="1"/>
    <col min="3" max="11" width="12.125" customWidth="1"/>
    <col min="12" max="12" width="13.625" customWidth="1"/>
  </cols>
  <sheetData>
    <row r="3" spans="1:12">
      <c r="A3" s="40"/>
      <c r="B3" s="17"/>
      <c r="C3" s="102" t="s">
        <v>9</v>
      </c>
      <c r="D3" s="104"/>
      <c r="E3" s="104"/>
      <c r="F3" s="105"/>
      <c r="G3" s="105"/>
      <c r="H3" s="102" t="s">
        <v>4</v>
      </c>
      <c r="I3" s="104"/>
      <c r="J3" s="104"/>
      <c r="K3" s="104"/>
      <c r="L3" s="103"/>
    </row>
    <row r="4" spans="1:12">
      <c r="A4" s="41"/>
      <c r="B4" s="3" t="s">
        <v>10</v>
      </c>
      <c r="C4" s="13" t="s">
        <v>11</v>
      </c>
      <c r="D4" s="8" t="s">
        <v>101</v>
      </c>
      <c r="E4" s="8" t="s">
        <v>102</v>
      </c>
      <c r="F4" s="14" t="s">
        <v>107</v>
      </c>
      <c r="G4" s="13" t="s">
        <v>130</v>
      </c>
      <c r="H4" s="10" t="s">
        <v>11</v>
      </c>
      <c r="I4" s="10" t="s">
        <v>101</v>
      </c>
      <c r="J4" s="10" t="s">
        <v>102</v>
      </c>
      <c r="K4" s="10" t="s">
        <v>107</v>
      </c>
      <c r="L4" s="8" t="s">
        <v>130</v>
      </c>
    </row>
    <row r="5" spans="1:12">
      <c r="A5" s="42"/>
      <c r="B5" s="42"/>
      <c r="C5" s="46" t="s">
        <v>14</v>
      </c>
      <c r="D5" s="5" t="s">
        <v>131</v>
      </c>
      <c r="E5" s="5" t="s">
        <v>104</v>
      </c>
      <c r="F5" s="91" t="s">
        <v>15</v>
      </c>
      <c r="G5" s="9" t="s">
        <v>18</v>
      </c>
      <c r="H5" s="12" t="s">
        <v>17</v>
      </c>
      <c r="I5" s="12" t="s">
        <v>132</v>
      </c>
      <c r="J5" s="12" t="s">
        <v>106</v>
      </c>
      <c r="K5" s="15" t="s">
        <v>16</v>
      </c>
      <c r="L5" s="15" t="s">
        <v>19</v>
      </c>
    </row>
    <row r="6" spans="1:12">
      <c r="A6" s="40">
        <v>1</v>
      </c>
      <c r="B6" s="101" t="str">
        <f>'乙種港湾(ﾃﾞｰﾀ)'!A6</f>
        <v>森</v>
      </c>
      <c r="C6" s="101">
        <f>'乙種港湾(ﾃﾞｰﾀ)'!B6</f>
        <v>31994</v>
      </c>
      <c r="D6" s="101">
        <f>SUM(F6:G6)</f>
        <v>0</v>
      </c>
      <c r="E6" s="101">
        <f>C6-D6</f>
        <v>31994</v>
      </c>
      <c r="F6" s="101">
        <f>'乙種港湾(ﾃﾞｰﾀ)'!D6</f>
        <v>0</v>
      </c>
      <c r="G6" s="101">
        <f>'乙種港湾(ﾃﾞｰﾀ)'!F6</f>
        <v>0</v>
      </c>
      <c r="H6" s="101">
        <f>'乙種港湾(ﾃﾞｰﾀ)'!C6</f>
        <v>335164</v>
      </c>
      <c r="I6" s="101">
        <f>SUM(K6:L6)</f>
        <v>0</v>
      </c>
      <c r="J6" s="101">
        <f>H6-I6</f>
        <v>335164</v>
      </c>
      <c r="K6" s="101">
        <f>'乙種港湾(ﾃﾞｰﾀ)'!E6</f>
        <v>0</v>
      </c>
      <c r="L6" s="101">
        <f>'乙種港湾(ﾃﾞｰﾀ)'!G6</f>
        <v>0</v>
      </c>
    </row>
    <row r="7" spans="1:12">
      <c r="A7" s="41">
        <v>2</v>
      </c>
      <c r="B7" s="41" t="str">
        <f>'乙種港湾(ﾃﾞｰﾀ)'!A7</f>
        <v>魚津</v>
      </c>
      <c r="C7" s="54">
        <f>'乙種港湾(ﾃﾞｰﾀ)'!B7</f>
        <v>32785</v>
      </c>
      <c r="D7" s="55">
        <f t="shared" ref="D7:D35" si="0">SUM(F7:G7)</f>
        <v>0</v>
      </c>
      <c r="E7" s="54">
        <f t="shared" ref="E7:E35" si="1">C7-D7</f>
        <v>32785</v>
      </c>
      <c r="F7" s="66">
        <f>'乙種港湾(ﾃﾞｰﾀ)'!D7</f>
        <v>0</v>
      </c>
      <c r="G7" s="54">
        <f>'乙種港湾(ﾃﾞｰﾀ)'!F7</f>
        <v>0</v>
      </c>
      <c r="H7" s="55">
        <f>'乙種港湾(ﾃﾞｰﾀ)'!C7</f>
        <v>342147</v>
      </c>
      <c r="I7" s="55">
        <f t="shared" ref="I7:I35" si="2">SUM(K7:L7)</f>
        <v>0</v>
      </c>
      <c r="J7" s="55">
        <f t="shared" ref="J7:J35" si="3">H7-I7</f>
        <v>342147</v>
      </c>
      <c r="K7" s="54">
        <f>'乙種港湾(ﾃﾞｰﾀ)'!E7</f>
        <v>0</v>
      </c>
      <c r="L7" s="54">
        <f>'乙種港湾(ﾃﾞｰﾀ)'!G7</f>
        <v>0</v>
      </c>
    </row>
    <row r="8" spans="1:12">
      <c r="A8" s="41">
        <v>3</v>
      </c>
      <c r="B8" s="41" t="str">
        <f>'乙種港湾(ﾃﾞｰﾀ)'!A8</f>
        <v>輪島</v>
      </c>
      <c r="C8" s="54">
        <f>'乙種港湾(ﾃﾞｰﾀ)'!B8</f>
        <v>35603</v>
      </c>
      <c r="D8" s="55">
        <f t="shared" si="0"/>
        <v>0</v>
      </c>
      <c r="E8" s="54">
        <f t="shared" si="1"/>
        <v>35603</v>
      </c>
      <c r="F8" s="66">
        <f>'乙種港湾(ﾃﾞｰﾀ)'!D8</f>
        <v>0</v>
      </c>
      <c r="G8" s="54">
        <f>'乙種港湾(ﾃﾞｰﾀ)'!F8</f>
        <v>0</v>
      </c>
      <c r="H8" s="55">
        <f>'乙種港湾(ﾃﾞｰﾀ)'!C8</f>
        <v>240551</v>
      </c>
      <c r="I8" s="55">
        <f t="shared" si="2"/>
        <v>0</v>
      </c>
      <c r="J8" s="55">
        <f t="shared" si="3"/>
        <v>240551</v>
      </c>
      <c r="K8" s="54">
        <f>'乙種港湾(ﾃﾞｰﾀ)'!E8</f>
        <v>0</v>
      </c>
      <c r="L8" s="54">
        <f>'乙種港湾(ﾃﾞｰﾀ)'!G8</f>
        <v>0</v>
      </c>
    </row>
    <row r="9" spans="1:12">
      <c r="A9" s="41">
        <v>4</v>
      </c>
      <c r="B9" s="41" t="str">
        <f>'乙種港湾(ﾃﾞｰﾀ)'!A9</f>
        <v>師崎</v>
      </c>
      <c r="C9" s="54">
        <f>'乙種港湾(ﾃﾞｰﾀ)'!B9</f>
        <v>38622</v>
      </c>
      <c r="D9" s="55">
        <f t="shared" si="0"/>
        <v>0</v>
      </c>
      <c r="E9" s="54">
        <f t="shared" si="1"/>
        <v>38622</v>
      </c>
      <c r="F9" s="66">
        <f>'乙種港湾(ﾃﾞｰﾀ)'!D9</f>
        <v>0</v>
      </c>
      <c r="G9" s="54">
        <f>'乙種港湾(ﾃﾞｰﾀ)'!F9</f>
        <v>0</v>
      </c>
      <c r="H9" s="55">
        <f>'乙種港湾(ﾃﾞｰﾀ)'!C9</f>
        <v>4863519</v>
      </c>
      <c r="I9" s="55">
        <f t="shared" si="2"/>
        <v>0</v>
      </c>
      <c r="J9" s="55">
        <f t="shared" si="3"/>
        <v>4863519</v>
      </c>
      <c r="K9" s="54">
        <f>'乙種港湾(ﾃﾞｰﾀ)'!E9</f>
        <v>0</v>
      </c>
      <c r="L9" s="54">
        <f>'乙種港湾(ﾃﾞｰﾀ)'!G9</f>
        <v>0</v>
      </c>
    </row>
    <row r="10" spans="1:12">
      <c r="A10" s="41">
        <v>5</v>
      </c>
      <c r="B10" s="41" t="str">
        <f>'乙種港湾(ﾃﾞｰﾀ)'!A10</f>
        <v>伊良湖</v>
      </c>
      <c r="C10" s="54">
        <f>'乙種港湾(ﾃﾞｰﾀ)'!B10</f>
        <v>33685</v>
      </c>
      <c r="D10" s="55">
        <f t="shared" si="0"/>
        <v>0</v>
      </c>
      <c r="E10" s="54">
        <f t="shared" si="1"/>
        <v>33685</v>
      </c>
      <c r="F10" s="66">
        <f>'乙種港湾(ﾃﾞｰﾀ)'!D10</f>
        <v>0</v>
      </c>
      <c r="G10" s="54">
        <f>'乙種港湾(ﾃﾞｰﾀ)'!F10</f>
        <v>0</v>
      </c>
      <c r="H10" s="55">
        <f>'乙種港湾(ﾃﾞｰﾀ)'!C10</f>
        <v>9305454</v>
      </c>
      <c r="I10" s="55">
        <f t="shared" si="2"/>
        <v>0</v>
      </c>
      <c r="J10" s="55">
        <f t="shared" si="3"/>
        <v>9305454</v>
      </c>
      <c r="K10" s="54">
        <f>'乙種港湾(ﾃﾞｰﾀ)'!E10</f>
        <v>0</v>
      </c>
      <c r="L10" s="54">
        <f>'乙種港湾(ﾃﾞｰﾀ)'!G10</f>
        <v>0</v>
      </c>
    </row>
    <row r="11" spans="1:12">
      <c r="A11" s="41">
        <v>6</v>
      </c>
      <c r="B11" s="41" t="str">
        <f>'乙種港湾(ﾃﾞｰﾀ)'!A11</f>
        <v>岩屋</v>
      </c>
      <c r="C11" s="54">
        <f>'乙種港湾(ﾃﾞｰﾀ)'!B11</f>
        <v>32897</v>
      </c>
      <c r="D11" s="55">
        <f t="shared" si="0"/>
        <v>0</v>
      </c>
      <c r="E11" s="54">
        <f t="shared" si="1"/>
        <v>32897</v>
      </c>
      <c r="F11" s="66">
        <f>'乙種港湾(ﾃﾞｰﾀ)'!D11</f>
        <v>0</v>
      </c>
      <c r="G11" s="54">
        <f>'乙種港湾(ﾃﾞｰﾀ)'!F11</f>
        <v>0</v>
      </c>
      <c r="H11" s="55">
        <f>'乙種港湾(ﾃﾞｰﾀ)'!C11</f>
        <v>21471852</v>
      </c>
      <c r="I11" s="55">
        <f t="shared" si="2"/>
        <v>0</v>
      </c>
      <c r="J11" s="55">
        <f t="shared" si="3"/>
        <v>21471852</v>
      </c>
      <c r="K11" s="54">
        <f>'乙種港湾(ﾃﾞｰﾀ)'!E11</f>
        <v>0</v>
      </c>
      <c r="L11" s="54">
        <f>'乙種港湾(ﾃﾞｰﾀ)'!G11</f>
        <v>0</v>
      </c>
    </row>
    <row r="12" spans="1:12">
      <c r="A12" s="41">
        <v>7</v>
      </c>
      <c r="B12" s="41" t="str">
        <f>'乙種港湾(ﾃﾞｰﾀ)'!A12</f>
        <v>家島</v>
      </c>
      <c r="C12" s="54">
        <f>'乙種港湾(ﾃﾞｰﾀ)'!B12</f>
        <v>64265</v>
      </c>
      <c r="D12" s="55">
        <f t="shared" si="0"/>
        <v>0</v>
      </c>
      <c r="E12" s="54">
        <f t="shared" si="1"/>
        <v>64265</v>
      </c>
      <c r="F12" s="66">
        <f>'乙種港湾(ﾃﾞｰﾀ)'!D12</f>
        <v>0</v>
      </c>
      <c r="G12" s="54">
        <f>'乙種港湾(ﾃﾞｰﾀ)'!F12</f>
        <v>0</v>
      </c>
      <c r="H12" s="55">
        <f>'乙種港湾(ﾃﾞｰﾀ)'!C12</f>
        <v>25778934</v>
      </c>
      <c r="I12" s="55">
        <f t="shared" si="2"/>
        <v>0</v>
      </c>
      <c r="J12" s="55">
        <f t="shared" si="3"/>
        <v>25778934</v>
      </c>
      <c r="K12" s="54">
        <f>'乙種港湾(ﾃﾞｰﾀ)'!E12</f>
        <v>0</v>
      </c>
      <c r="L12" s="54">
        <f>'乙種港湾(ﾃﾞｰﾀ)'!G12</f>
        <v>0</v>
      </c>
    </row>
    <row r="13" spans="1:12">
      <c r="A13" s="41">
        <v>8</v>
      </c>
      <c r="B13" s="41" t="str">
        <f>'乙種港湾(ﾃﾞｰﾀ)'!A13</f>
        <v>瀬戸田</v>
      </c>
      <c r="C13" s="54">
        <f>'乙種港湾(ﾃﾞｰﾀ)'!B13</f>
        <v>32789</v>
      </c>
      <c r="D13" s="55">
        <f t="shared" si="0"/>
        <v>51</v>
      </c>
      <c r="E13" s="54">
        <f t="shared" si="1"/>
        <v>32738</v>
      </c>
      <c r="F13" s="66">
        <f>'乙種港湾(ﾃﾞｰﾀ)'!D13</f>
        <v>50</v>
      </c>
      <c r="G13" s="54">
        <f>'乙種港湾(ﾃﾞｰﾀ)'!F13</f>
        <v>1</v>
      </c>
      <c r="H13" s="55">
        <f>'乙種港湾(ﾃﾞｰﾀ)'!C13</f>
        <v>6004278</v>
      </c>
      <c r="I13" s="55">
        <f t="shared" si="2"/>
        <v>743657</v>
      </c>
      <c r="J13" s="55">
        <f t="shared" si="3"/>
        <v>5260621</v>
      </c>
      <c r="K13" s="54">
        <f>'乙種港湾(ﾃﾞｰﾀ)'!E13</f>
        <v>743225</v>
      </c>
      <c r="L13" s="54">
        <f>'乙種港湾(ﾃﾞｰﾀ)'!G13</f>
        <v>432</v>
      </c>
    </row>
    <row r="14" spans="1:12">
      <c r="A14" s="41">
        <v>9</v>
      </c>
      <c r="B14" s="41" t="str">
        <f>'乙種港湾(ﾃﾞｰﾀ)'!A14</f>
        <v>木江</v>
      </c>
      <c r="C14" s="54">
        <f>'乙種港湾(ﾃﾞｰﾀ)'!B14</f>
        <v>33971</v>
      </c>
      <c r="D14" s="55">
        <f t="shared" si="0"/>
        <v>0</v>
      </c>
      <c r="E14" s="54">
        <f t="shared" si="1"/>
        <v>33971</v>
      </c>
      <c r="F14" s="66">
        <f>'乙種港湾(ﾃﾞｰﾀ)'!D14</f>
        <v>0</v>
      </c>
      <c r="G14" s="54">
        <f>'乙種港湾(ﾃﾞｰﾀ)'!F14</f>
        <v>0</v>
      </c>
      <c r="H14" s="55">
        <f>'乙種港湾(ﾃﾞｰﾀ)'!C14</f>
        <v>2858979</v>
      </c>
      <c r="I14" s="55">
        <f t="shared" si="2"/>
        <v>0</v>
      </c>
      <c r="J14" s="55">
        <f t="shared" si="3"/>
        <v>2858979</v>
      </c>
      <c r="K14" s="54">
        <f>'乙種港湾(ﾃﾞｰﾀ)'!E14</f>
        <v>0</v>
      </c>
      <c r="L14" s="54">
        <f>'乙種港湾(ﾃﾞｰﾀ)'!G14</f>
        <v>0</v>
      </c>
    </row>
    <row r="15" spans="1:12">
      <c r="A15" s="41">
        <v>10</v>
      </c>
      <c r="B15" s="41" t="str">
        <f>'乙種港湾(ﾃﾞｰﾀ)'!A15</f>
        <v>御手洗</v>
      </c>
      <c r="C15" s="54">
        <f>'乙種港湾(ﾃﾞｰﾀ)'!B15</f>
        <v>38964</v>
      </c>
      <c r="D15" s="55">
        <f t="shared" si="0"/>
        <v>0</v>
      </c>
      <c r="E15" s="54">
        <f t="shared" si="1"/>
        <v>38964</v>
      </c>
      <c r="F15" s="66">
        <f>'乙種港湾(ﾃﾞｰﾀ)'!D15</f>
        <v>0</v>
      </c>
      <c r="G15" s="54">
        <f>'乙種港湾(ﾃﾞｰﾀ)'!F15</f>
        <v>0</v>
      </c>
      <c r="H15" s="55">
        <f>'乙種港湾(ﾃﾞｰﾀ)'!C15</f>
        <v>3918247</v>
      </c>
      <c r="I15" s="55">
        <f t="shared" si="2"/>
        <v>0</v>
      </c>
      <c r="J15" s="55">
        <f t="shared" si="3"/>
        <v>3918247</v>
      </c>
      <c r="K15" s="54">
        <f>'乙種港湾(ﾃﾞｰﾀ)'!E15</f>
        <v>0</v>
      </c>
      <c r="L15" s="54">
        <f>'乙種港湾(ﾃﾞｰﾀ)'!G15</f>
        <v>0</v>
      </c>
    </row>
    <row r="16" spans="1:12">
      <c r="A16" s="41">
        <v>11</v>
      </c>
      <c r="B16" s="41" t="str">
        <f>'乙種港湾(ﾃﾞｰﾀ)'!A16</f>
        <v>蒲刈</v>
      </c>
      <c r="C16" s="54">
        <f>'乙種港湾(ﾃﾞｰﾀ)'!B16</f>
        <v>73898</v>
      </c>
      <c r="D16" s="55">
        <f t="shared" si="0"/>
        <v>0</v>
      </c>
      <c r="E16" s="54">
        <f t="shared" si="1"/>
        <v>73898</v>
      </c>
      <c r="F16" s="66">
        <f>'乙種港湾(ﾃﾞｰﾀ)'!D16</f>
        <v>0</v>
      </c>
      <c r="G16" s="54">
        <f>'乙種港湾(ﾃﾞｰﾀ)'!F16</f>
        <v>0</v>
      </c>
      <c r="H16" s="55">
        <f>'乙種港湾(ﾃﾞｰﾀ)'!C16</f>
        <v>11927717</v>
      </c>
      <c r="I16" s="55">
        <f t="shared" si="2"/>
        <v>0</v>
      </c>
      <c r="J16" s="55">
        <f t="shared" si="3"/>
        <v>11927717</v>
      </c>
      <c r="K16" s="54">
        <f>'乙種港湾(ﾃﾞｰﾀ)'!E16</f>
        <v>0</v>
      </c>
      <c r="L16" s="54">
        <f>'乙種港湾(ﾃﾞｰﾀ)'!G16</f>
        <v>0</v>
      </c>
    </row>
    <row r="17" spans="1:12">
      <c r="A17" s="41">
        <v>12</v>
      </c>
      <c r="B17" s="41" t="str">
        <f>'乙種港湾(ﾃﾞｰﾀ)'!A17</f>
        <v>厳島</v>
      </c>
      <c r="C17" s="54">
        <f>'乙種港湾(ﾃﾞｰﾀ)'!B17</f>
        <v>54268</v>
      </c>
      <c r="D17" s="55">
        <f t="shared" si="0"/>
        <v>0</v>
      </c>
      <c r="E17" s="54">
        <f t="shared" si="1"/>
        <v>54268</v>
      </c>
      <c r="F17" s="66">
        <f>'乙種港湾(ﾃﾞｰﾀ)'!D17</f>
        <v>0</v>
      </c>
      <c r="G17" s="54">
        <f>'乙種港湾(ﾃﾞｰﾀ)'!F17</f>
        <v>0</v>
      </c>
      <c r="H17" s="55">
        <f>'乙種港湾(ﾃﾞｰﾀ)'!C17</f>
        <v>10099437</v>
      </c>
      <c r="I17" s="55">
        <f t="shared" si="2"/>
        <v>0</v>
      </c>
      <c r="J17" s="55">
        <f t="shared" si="3"/>
        <v>10099437</v>
      </c>
      <c r="K17" s="54">
        <f>'乙種港湾(ﾃﾞｰﾀ)'!E17</f>
        <v>0</v>
      </c>
      <c r="L17" s="54">
        <f>'乙種港湾(ﾃﾞｰﾀ)'!G17</f>
        <v>0</v>
      </c>
    </row>
    <row r="18" spans="1:12">
      <c r="A18" s="41">
        <v>13</v>
      </c>
      <c r="B18" s="41" t="str">
        <f>'乙種港湾(ﾃﾞｰﾀ)'!A18</f>
        <v>小用(江田島)</v>
      </c>
      <c r="C18" s="54">
        <f>'乙種港湾(ﾃﾞｰﾀ)'!B18</f>
        <v>60287</v>
      </c>
      <c r="D18" s="55">
        <f t="shared" si="0"/>
        <v>0</v>
      </c>
      <c r="E18" s="54">
        <f t="shared" si="1"/>
        <v>60287</v>
      </c>
      <c r="F18" s="66">
        <f>'乙種港湾(ﾃﾞｰﾀ)'!D18</f>
        <v>0</v>
      </c>
      <c r="G18" s="54">
        <f>'乙種港湾(ﾃﾞｰﾀ)'!F18</f>
        <v>0</v>
      </c>
      <c r="H18" s="55">
        <f>'乙種港湾(ﾃﾞｰﾀ)'!C18</f>
        <v>11457661</v>
      </c>
      <c r="I18" s="55">
        <f t="shared" si="2"/>
        <v>0</v>
      </c>
      <c r="J18" s="55">
        <f t="shared" si="3"/>
        <v>11457661</v>
      </c>
      <c r="K18" s="54">
        <f>'乙種港湾(ﾃﾞｰﾀ)'!E18</f>
        <v>0</v>
      </c>
      <c r="L18" s="54">
        <f>'乙種港湾(ﾃﾞｰﾀ)'!G18</f>
        <v>0</v>
      </c>
    </row>
    <row r="19" spans="1:12">
      <c r="A19" s="41">
        <v>14</v>
      </c>
      <c r="B19" s="41" t="str">
        <f>'乙種港湾(ﾃﾞｰﾀ)'!A19</f>
        <v>萩</v>
      </c>
      <c r="C19" s="54">
        <f>'乙種港湾(ﾃﾞｰﾀ)'!B19</f>
        <v>40123</v>
      </c>
      <c r="D19" s="55">
        <f t="shared" si="0"/>
        <v>0</v>
      </c>
      <c r="E19" s="54">
        <f t="shared" si="1"/>
        <v>40123</v>
      </c>
      <c r="F19" s="66">
        <f>'乙種港湾(ﾃﾞｰﾀ)'!D19</f>
        <v>0</v>
      </c>
      <c r="G19" s="54">
        <f>'乙種港湾(ﾃﾞｰﾀ)'!F19</f>
        <v>0</v>
      </c>
      <c r="H19" s="55">
        <f>'乙種港湾(ﾃﾞｰﾀ)'!C19</f>
        <v>1754517</v>
      </c>
      <c r="I19" s="55">
        <f t="shared" si="2"/>
        <v>0</v>
      </c>
      <c r="J19" s="55">
        <f t="shared" si="3"/>
        <v>1754517</v>
      </c>
      <c r="K19" s="54">
        <f>'乙種港湾(ﾃﾞｰﾀ)'!E19</f>
        <v>0</v>
      </c>
      <c r="L19" s="54">
        <f>'乙種港湾(ﾃﾞｰﾀ)'!G19</f>
        <v>0</v>
      </c>
    </row>
    <row r="20" spans="1:12">
      <c r="A20" s="41">
        <v>15</v>
      </c>
      <c r="B20" s="41" t="str">
        <f>'乙種港湾(ﾃﾞｰﾀ)'!A20</f>
        <v>弓削</v>
      </c>
      <c r="C20" s="54">
        <f>'乙種港湾(ﾃﾞｰﾀ)'!B20</f>
        <v>31152</v>
      </c>
      <c r="D20" s="55">
        <f t="shared" si="0"/>
        <v>0</v>
      </c>
      <c r="E20" s="54">
        <f t="shared" si="1"/>
        <v>31152</v>
      </c>
      <c r="F20" s="66">
        <f>'乙種港湾(ﾃﾞｰﾀ)'!D20</f>
        <v>0</v>
      </c>
      <c r="G20" s="54">
        <f>'乙種港湾(ﾃﾞｰﾀ)'!F20</f>
        <v>0</v>
      </c>
      <c r="H20" s="55">
        <f>'乙種港湾(ﾃﾞｰﾀ)'!C20</f>
        <v>3878938</v>
      </c>
      <c r="I20" s="55">
        <f t="shared" si="2"/>
        <v>0</v>
      </c>
      <c r="J20" s="55">
        <f t="shared" si="3"/>
        <v>3878938</v>
      </c>
      <c r="K20" s="54">
        <f>'乙種港湾(ﾃﾞｰﾀ)'!E20</f>
        <v>0</v>
      </c>
      <c r="L20" s="54">
        <f>'乙種港湾(ﾃﾞｰﾀ)'!G20</f>
        <v>0</v>
      </c>
    </row>
    <row r="21" spans="1:12">
      <c r="A21" s="41">
        <v>16</v>
      </c>
      <c r="B21" s="41" t="str">
        <f>'乙種港湾(ﾃﾞｰﾀ)'!A21</f>
        <v>佐賀</v>
      </c>
      <c r="C21" s="54">
        <f>'乙種港湾(ﾃﾞｰﾀ)'!B21</f>
        <v>31951</v>
      </c>
      <c r="D21" s="55">
        <f t="shared" si="0"/>
        <v>0</v>
      </c>
      <c r="E21" s="54">
        <f t="shared" si="1"/>
        <v>31951</v>
      </c>
      <c r="F21" s="66">
        <f>'乙種港湾(ﾃﾞｰﾀ)'!D21</f>
        <v>0</v>
      </c>
      <c r="G21" s="54">
        <f>'乙種港湾(ﾃﾞｰﾀ)'!F21</f>
        <v>0</v>
      </c>
      <c r="H21" s="55">
        <f>'乙種港湾(ﾃﾞｰﾀ)'!C21</f>
        <v>219685</v>
      </c>
      <c r="I21" s="55">
        <f t="shared" si="2"/>
        <v>0</v>
      </c>
      <c r="J21" s="55">
        <f t="shared" si="3"/>
        <v>219685</v>
      </c>
      <c r="K21" s="54">
        <f>'乙種港湾(ﾃﾞｰﾀ)'!E21</f>
        <v>0</v>
      </c>
      <c r="L21" s="54">
        <f>'乙種港湾(ﾃﾞｰﾀ)'!G21</f>
        <v>0</v>
      </c>
    </row>
    <row r="22" spans="1:12">
      <c r="A22" s="41">
        <v>17</v>
      </c>
      <c r="B22" s="41" t="str">
        <f>'乙種港湾(ﾃﾞｰﾀ)'!A22</f>
        <v>清水(高知)</v>
      </c>
      <c r="C22" s="54">
        <f>'乙種港湾(ﾃﾞｰﾀ)'!B22</f>
        <v>65876</v>
      </c>
      <c r="D22" s="55">
        <f t="shared" si="0"/>
        <v>0</v>
      </c>
      <c r="E22" s="54">
        <f t="shared" si="1"/>
        <v>65876</v>
      </c>
      <c r="F22" s="66">
        <f>'乙種港湾(ﾃﾞｰﾀ)'!D22</f>
        <v>0</v>
      </c>
      <c r="G22" s="54">
        <f>'乙種港湾(ﾃﾞｰﾀ)'!F22</f>
        <v>0</v>
      </c>
      <c r="H22" s="55">
        <f>'乙種港湾(ﾃﾞｰﾀ)'!C22</f>
        <v>521182</v>
      </c>
      <c r="I22" s="55">
        <f t="shared" si="2"/>
        <v>0</v>
      </c>
      <c r="J22" s="55">
        <f t="shared" si="3"/>
        <v>521182</v>
      </c>
      <c r="K22" s="54">
        <f>'乙種港湾(ﾃﾞｰﾀ)'!E22</f>
        <v>0</v>
      </c>
      <c r="L22" s="54">
        <f>'乙種港湾(ﾃﾞｰﾀ)'!G22</f>
        <v>0</v>
      </c>
    </row>
    <row r="23" spans="1:12">
      <c r="A23" s="41">
        <v>18</v>
      </c>
      <c r="B23" s="41" t="str">
        <f>'乙種港湾(ﾃﾞｰﾀ)'!A23</f>
        <v>比田勝</v>
      </c>
      <c r="C23" s="54">
        <f>'乙種港湾(ﾃﾞｰﾀ)'!B23</f>
        <v>44566</v>
      </c>
      <c r="D23" s="55">
        <f t="shared" si="0"/>
        <v>56</v>
      </c>
      <c r="E23" s="54">
        <f t="shared" si="1"/>
        <v>44510</v>
      </c>
      <c r="F23" s="66">
        <f>'乙種港湾(ﾃﾞｰﾀ)'!D23</f>
        <v>0</v>
      </c>
      <c r="G23" s="54">
        <f>'乙種港湾(ﾃﾞｰﾀ)'!F23</f>
        <v>56</v>
      </c>
      <c r="H23" s="55">
        <f>'乙種港湾(ﾃﾞｰﾀ)'!C23</f>
        <v>3173258</v>
      </c>
      <c r="I23" s="55">
        <f t="shared" si="2"/>
        <v>1904</v>
      </c>
      <c r="J23" s="55">
        <f t="shared" si="3"/>
        <v>3171354</v>
      </c>
      <c r="K23" s="54">
        <f>'乙種港湾(ﾃﾞｰﾀ)'!E23</f>
        <v>0</v>
      </c>
      <c r="L23" s="54">
        <f>'乙種港湾(ﾃﾞｰﾀ)'!G23</f>
        <v>1904</v>
      </c>
    </row>
    <row r="24" spans="1:12">
      <c r="A24" s="41">
        <v>19</v>
      </c>
      <c r="B24" s="41" t="str">
        <f>'乙種港湾(ﾃﾞｰﾀ)'!A24</f>
        <v>勝本</v>
      </c>
      <c r="C24" s="54">
        <f>'乙種港湾(ﾃﾞｰﾀ)'!B24</f>
        <v>81129</v>
      </c>
      <c r="D24" s="55">
        <f t="shared" si="0"/>
        <v>0</v>
      </c>
      <c r="E24" s="54">
        <f t="shared" si="1"/>
        <v>81129</v>
      </c>
      <c r="F24" s="66">
        <f>'乙種港湾(ﾃﾞｰﾀ)'!D24</f>
        <v>0</v>
      </c>
      <c r="G24" s="54">
        <f>'乙種港湾(ﾃﾞｰﾀ)'!F24</f>
        <v>0</v>
      </c>
      <c r="H24" s="55">
        <f>'乙種港湾(ﾃﾞｰﾀ)'!C24</f>
        <v>467033</v>
      </c>
      <c r="I24" s="55">
        <f t="shared" si="2"/>
        <v>0</v>
      </c>
      <c r="J24" s="55">
        <f t="shared" si="3"/>
        <v>467033</v>
      </c>
      <c r="K24" s="54">
        <f>'乙種港湾(ﾃﾞｰﾀ)'!E24</f>
        <v>0</v>
      </c>
      <c r="L24" s="54">
        <f>'乙種港湾(ﾃﾞｰﾀ)'!G24</f>
        <v>0</v>
      </c>
    </row>
    <row r="25" spans="1:12">
      <c r="A25" s="41">
        <v>20</v>
      </c>
      <c r="B25" s="41" t="str">
        <f>'乙種港湾(ﾃﾞｰﾀ)'!A25</f>
        <v>佐須奈</v>
      </c>
      <c r="C25" s="54">
        <f>'乙種港湾(ﾃﾞｰﾀ)'!B25</f>
        <v>45933</v>
      </c>
      <c r="D25" s="55">
        <f t="shared" si="0"/>
        <v>0</v>
      </c>
      <c r="E25" s="54">
        <f t="shared" si="1"/>
        <v>45933</v>
      </c>
      <c r="F25" s="66">
        <f>'乙種港湾(ﾃﾞｰﾀ)'!D25</f>
        <v>0</v>
      </c>
      <c r="G25" s="54">
        <f>'乙種港湾(ﾃﾞｰﾀ)'!F25</f>
        <v>0</v>
      </c>
      <c r="H25" s="55">
        <f>'乙種港湾(ﾃﾞｰﾀ)'!C25</f>
        <v>118924</v>
      </c>
      <c r="I25" s="55">
        <f t="shared" si="2"/>
        <v>0</v>
      </c>
      <c r="J25" s="55">
        <f t="shared" si="3"/>
        <v>118924</v>
      </c>
      <c r="K25" s="54">
        <f>'乙種港湾(ﾃﾞｰﾀ)'!E25</f>
        <v>0</v>
      </c>
      <c r="L25" s="54">
        <f>'乙種港湾(ﾃﾞｰﾀ)'!G25</f>
        <v>0</v>
      </c>
    </row>
    <row r="26" spans="1:12">
      <c r="A26" s="41">
        <v>21</v>
      </c>
      <c r="B26" s="41" t="str">
        <f>'乙種港湾(ﾃﾞｰﾀ)'!A26</f>
        <v>小口</v>
      </c>
      <c r="C26" s="54">
        <f>'乙種港湾(ﾃﾞｰﾀ)'!B26</f>
        <v>33390</v>
      </c>
      <c r="D26" s="55">
        <f t="shared" si="0"/>
        <v>0</v>
      </c>
      <c r="E26" s="54">
        <f t="shared" si="1"/>
        <v>33390</v>
      </c>
      <c r="F26" s="66">
        <f>'乙種港湾(ﾃﾞｰﾀ)'!D26</f>
        <v>0</v>
      </c>
      <c r="G26" s="54">
        <f>'乙種港湾(ﾃﾞｰﾀ)'!F26</f>
        <v>0</v>
      </c>
      <c r="H26" s="55">
        <f>'乙種港湾(ﾃﾞｰﾀ)'!C26</f>
        <v>68831</v>
      </c>
      <c r="I26" s="55">
        <f t="shared" si="2"/>
        <v>0</v>
      </c>
      <c r="J26" s="55">
        <f t="shared" si="3"/>
        <v>68831</v>
      </c>
      <c r="K26" s="54">
        <f>'乙種港湾(ﾃﾞｰﾀ)'!E26</f>
        <v>0</v>
      </c>
      <c r="L26" s="54">
        <f>'乙種港湾(ﾃﾞｰﾀ)'!G26</f>
        <v>0</v>
      </c>
    </row>
    <row r="27" spans="1:12">
      <c r="A27" s="41">
        <v>22</v>
      </c>
      <c r="B27" s="41" t="str">
        <f>'乙種港湾(ﾃﾞｰﾀ)'!A27</f>
        <v>牛深</v>
      </c>
      <c r="C27" s="54">
        <f>'乙種港湾(ﾃﾞｰﾀ)'!B27</f>
        <v>48058</v>
      </c>
      <c r="D27" s="55">
        <f t="shared" si="0"/>
        <v>0</v>
      </c>
      <c r="E27" s="54">
        <f t="shared" si="1"/>
        <v>48058</v>
      </c>
      <c r="F27" s="66">
        <f>'乙種港湾(ﾃﾞｰﾀ)'!D27</f>
        <v>0</v>
      </c>
      <c r="G27" s="54">
        <f>'乙種港湾(ﾃﾞｰﾀ)'!F27</f>
        <v>0</v>
      </c>
      <c r="H27" s="55">
        <f>'乙種港湾(ﾃﾞｰﾀ)'!C27</f>
        <v>5498793</v>
      </c>
      <c r="I27" s="55">
        <f t="shared" si="2"/>
        <v>0</v>
      </c>
      <c r="J27" s="55">
        <f t="shared" si="3"/>
        <v>5498793</v>
      </c>
      <c r="K27" s="54">
        <f>'乙種港湾(ﾃﾞｰﾀ)'!E27</f>
        <v>0</v>
      </c>
      <c r="L27" s="54">
        <f>'乙種港湾(ﾃﾞｰﾀ)'!G27</f>
        <v>0</v>
      </c>
    </row>
    <row r="28" spans="1:12">
      <c r="A28" s="41">
        <v>23</v>
      </c>
      <c r="B28" s="41" t="str">
        <f>'乙種港湾(ﾃﾞｰﾀ)'!A28</f>
        <v>桜島</v>
      </c>
      <c r="C28" s="54">
        <f>'乙種港湾(ﾃﾞｰﾀ)'!B28</f>
        <v>32249</v>
      </c>
      <c r="D28" s="55">
        <f t="shared" si="0"/>
        <v>0</v>
      </c>
      <c r="E28" s="54">
        <f t="shared" si="1"/>
        <v>32249</v>
      </c>
      <c r="F28" s="66">
        <f>'乙種港湾(ﾃﾞｰﾀ)'!D28</f>
        <v>0</v>
      </c>
      <c r="G28" s="54">
        <f>'乙種港湾(ﾃﾞｰﾀ)'!F28</f>
        <v>0</v>
      </c>
      <c r="H28" s="55">
        <f>'乙種港湾(ﾃﾞｰﾀ)'!C28</f>
        <v>21357004</v>
      </c>
      <c r="I28" s="55">
        <f t="shared" si="2"/>
        <v>0</v>
      </c>
      <c r="J28" s="55">
        <f t="shared" si="3"/>
        <v>21357004</v>
      </c>
      <c r="K28" s="54">
        <f>'乙種港湾(ﾃﾞｰﾀ)'!E28</f>
        <v>0</v>
      </c>
      <c r="L28" s="54">
        <f>'乙種港湾(ﾃﾞｰﾀ)'!G28</f>
        <v>0</v>
      </c>
    </row>
    <row r="29" spans="1:12">
      <c r="A29" s="41">
        <v>24</v>
      </c>
      <c r="B29" s="41" t="str">
        <f>'乙種港湾(ﾃﾞｰﾀ)'!A29</f>
        <v>鹿屋</v>
      </c>
      <c r="C29" s="54">
        <f>'乙種港湾(ﾃﾞｰﾀ)'!B29</f>
        <v>32324</v>
      </c>
      <c r="D29" s="55">
        <f t="shared" si="0"/>
        <v>0</v>
      </c>
      <c r="E29" s="54">
        <f t="shared" si="1"/>
        <v>32324</v>
      </c>
      <c r="F29" s="66">
        <f>'乙種港湾(ﾃﾞｰﾀ)'!D29</f>
        <v>0</v>
      </c>
      <c r="G29" s="54">
        <f>'乙種港湾(ﾃﾞｰﾀ)'!F29</f>
        <v>0</v>
      </c>
      <c r="H29" s="55">
        <f>'乙種港湾(ﾃﾞｰﾀ)'!C29</f>
        <v>378095</v>
      </c>
      <c r="I29" s="55">
        <f t="shared" si="2"/>
        <v>0</v>
      </c>
      <c r="J29" s="55">
        <f t="shared" si="3"/>
        <v>378095</v>
      </c>
      <c r="K29" s="54">
        <f>'乙種港湾(ﾃﾞｰﾀ)'!E29</f>
        <v>0</v>
      </c>
      <c r="L29" s="54">
        <f>'乙種港湾(ﾃﾞｰﾀ)'!G29</f>
        <v>0</v>
      </c>
    </row>
    <row r="30" spans="1:12">
      <c r="A30" s="41">
        <v>25</v>
      </c>
      <c r="B30" s="41">
        <f>'乙種港湾(ﾃﾞｰﾀ)'!A30</f>
        <v>0</v>
      </c>
      <c r="C30" s="54">
        <f>'乙種港湾(ﾃﾞｰﾀ)'!B30</f>
        <v>0</v>
      </c>
      <c r="D30" s="55">
        <f t="shared" si="0"/>
        <v>0</v>
      </c>
      <c r="E30" s="54">
        <f t="shared" si="1"/>
        <v>0</v>
      </c>
      <c r="F30" s="66">
        <f>'乙種港湾(ﾃﾞｰﾀ)'!D30</f>
        <v>0</v>
      </c>
      <c r="G30" s="54">
        <f>'乙種港湾(ﾃﾞｰﾀ)'!F30</f>
        <v>0</v>
      </c>
      <c r="H30" s="55">
        <f>'乙種港湾(ﾃﾞｰﾀ)'!C30</f>
        <v>0</v>
      </c>
      <c r="I30" s="55">
        <f t="shared" si="2"/>
        <v>0</v>
      </c>
      <c r="J30" s="55">
        <f t="shared" si="3"/>
        <v>0</v>
      </c>
      <c r="K30" s="54">
        <f>'乙種港湾(ﾃﾞｰﾀ)'!E30</f>
        <v>0</v>
      </c>
      <c r="L30" s="54">
        <f>'乙種港湾(ﾃﾞｰﾀ)'!G30</f>
        <v>0</v>
      </c>
    </row>
    <row r="31" spans="1:12">
      <c r="A31" s="41">
        <v>26</v>
      </c>
      <c r="B31" s="41">
        <f>'乙種港湾(ﾃﾞｰﾀ)'!A31</f>
        <v>0</v>
      </c>
      <c r="C31" s="54">
        <f>'乙種港湾(ﾃﾞｰﾀ)'!B31</f>
        <v>0</v>
      </c>
      <c r="D31" s="55">
        <f t="shared" si="0"/>
        <v>0</v>
      </c>
      <c r="E31" s="54">
        <f t="shared" si="1"/>
        <v>0</v>
      </c>
      <c r="F31" s="66">
        <f>'乙種港湾(ﾃﾞｰﾀ)'!D31</f>
        <v>0</v>
      </c>
      <c r="G31" s="54">
        <f>'乙種港湾(ﾃﾞｰﾀ)'!F31</f>
        <v>0</v>
      </c>
      <c r="H31" s="55">
        <f>'乙種港湾(ﾃﾞｰﾀ)'!C31</f>
        <v>0</v>
      </c>
      <c r="I31" s="55">
        <f t="shared" si="2"/>
        <v>0</v>
      </c>
      <c r="J31" s="55">
        <f t="shared" si="3"/>
        <v>0</v>
      </c>
      <c r="K31" s="54">
        <f>'乙種港湾(ﾃﾞｰﾀ)'!E31</f>
        <v>0</v>
      </c>
      <c r="L31" s="54">
        <f>'乙種港湾(ﾃﾞｰﾀ)'!G31</f>
        <v>0</v>
      </c>
    </row>
    <row r="32" spans="1:12">
      <c r="A32" s="41">
        <v>27</v>
      </c>
      <c r="B32" s="19">
        <f>'乙種港湾(ﾃﾞｰﾀ)'!A32</f>
        <v>0</v>
      </c>
      <c r="C32" s="54">
        <f>'乙種港湾(ﾃﾞｰﾀ)'!B32</f>
        <v>0</v>
      </c>
      <c r="D32" s="54">
        <f t="shared" si="0"/>
        <v>0</v>
      </c>
      <c r="E32" s="54">
        <f t="shared" si="1"/>
        <v>0</v>
      </c>
      <c r="F32" s="54">
        <f>'乙種港湾(ﾃﾞｰﾀ)'!D32</f>
        <v>0</v>
      </c>
      <c r="G32" s="54">
        <f>'乙種港湾(ﾃﾞｰﾀ)'!F32</f>
        <v>0</v>
      </c>
      <c r="H32" s="54">
        <f>'乙種港湾(ﾃﾞｰﾀ)'!C32</f>
        <v>0</v>
      </c>
      <c r="I32" s="54">
        <f t="shared" si="2"/>
        <v>0</v>
      </c>
      <c r="J32" s="54">
        <f t="shared" si="3"/>
        <v>0</v>
      </c>
      <c r="K32" s="54">
        <f>'乙種港湾(ﾃﾞｰﾀ)'!E32</f>
        <v>0</v>
      </c>
      <c r="L32" s="66">
        <f>'乙種港湾(ﾃﾞｰﾀ)'!G32</f>
        <v>0</v>
      </c>
    </row>
    <row r="33" spans="1:12">
      <c r="A33" s="41">
        <v>28</v>
      </c>
      <c r="B33" s="19">
        <f>'乙種港湾(ﾃﾞｰﾀ)'!A33</f>
        <v>0</v>
      </c>
      <c r="C33" s="54">
        <f>'乙種港湾(ﾃﾞｰﾀ)'!B33</f>
        <v>0</v>
      </c>
      <c r="D33" s="54">
        <f t="shared" si="0"/>
        <v>0</v>
      </c>
      <c r="E33" s="54">
        <f t="shared" si="1"/>
        <v>0</v>
      </c>
      <c r="F33" s="54">
        <f>'乙種港湾(ﾃﾞｰﾀ)'!D33</f>
        <v>0</v>
      </c>
      <c r="G33" s="54">
        <f>'乙種港湾(ﾃﾞｰﾀ)'!F33</f>
        <v>0</v>
      </c>
      <c r="H33" s="54">
        <f>'乙種港湾(ﾃﾞｰﾀ)'!C33</f>
        <v>0</v>
      </c>
      <c r="I33" s="54">
        <f t="shared" si="2"/>
        <v>0</v>
      </c>
      <c r="J33" s="54">
        <f t="shared" si="3"/>
        <v>0</v>
      </c>
      <c r="K33" s="54">
        <f>'乙種港湾(ﾃﾞｰﾀ)'!E33</f>
        <v>0</v>
      </c>
      <c r="L33" s="66">
        <f>'乙種港湾(ﾃﾞｰﾀ)'!G33</f>
        <v>0</v>
      </c>
    </row>
    <row r="34" spans="1:12">
      <c r="A34" s="41">
        <v>29</v>
      </c>
      <c r="B34" s="19">
        <f>'乙種港湾(ﾃﾞｰﾀ)'!A34</f>
        <v>0</v>
      </c>
      <c r="C34" s="54">
        <f>'乙種港湾(ﾃﾞｰﾀ)'!B34</f>
        <v>0</v>
      </c>
      <c r="D34" s="54">
        <f t="shared" si="0"/>
        <v>0</v>
      </c>
      <c r="E34" s="54">
        <f t="shared" si="1"/>
        <v>0</v>
      </c>
      <c r="F34" s="54">
        <f>'乙種港湾(ﾃﾞｰﾀ)'!D34</f>
        <v>0</v>
      </c>
      <c r="G34" s="54">
        <f>'乙種港湾(ﾃﾞｰﾀ)'!F34</f>
        <v>0</v>
      </c>
      <c r="H34" s="54">
        <f>'乙種港湾(ﾃﾞｰﾀ)'!C34</f>
        <v>0</v>
      </c>
      <c r="I34" s="54">
        <f t="shared" si="2"/>
        <v>0</v>
      </c>
      <c r="J34" s="54">
        <f t="shared" si="3"/>
        <v>0</v>
      </c>
      <c r="K34" s="54">
        <f>'乙種港湾(ﾃﾞｰﾀ)'!E34</f>
        <v>0</v>
      </c>
      <c r="L34" s="66">
        <f>'乙種港湾(ﾃﾞｰﾀ)'!G34</f>
        <v>0</v>
      </c>
    </row>
    <row r="35" spans="1:12">
      <c r="A35" s="42">
        <v>30</v>
      </c>
      <c r="B35" s="21">
        <f>'乙種港湾(ﾃﾞｰﾀ)'!A35</f>
        <v>0</v>
      </c>
      <c r="C35" s="56">
        <f>'乙種港湾(ﾃﾞｰﾀ)'!B35</f>
        <v>0</v>
      </c>
      <c r="D35" s="56">
        <f t="shared" si="0"/>
        <v>0</v>
      </c>
      <c r="E35" s="56">
        <f t="shared" si="1"/>
        <v>0</v>
      </c>
      <c r="F35" s="56">
        <f>'乙種港湾(ﾃﾞｰﾀ)'!D35</f>
        <v>0</v>
      </c>
      <c r="G35" s="56">
        <f>'乙種港湾(ﾃﾞｰﾀ)'!F35</f>
        <v>0</v>
      </c>
      <c r="H35" s="56">
        <f>'乙種港湾(ﾃﾞｰﾀ)'!C35</f>
        <v>0</v>
      </c>
      <c r="I35" s="56">
        <f t="shared" si="2"/>
        <v>0</v>
      </c>
      <c r="J35" s="56">
        <f t="shared" si="3"/>
        <v>0</v>
      </c>
      <c r="K35" s="56">
        <f>'乙種港湾(ﾃﾞｰﾀ)'!E35</f>
        <v>0</v>
      </c>
      <c r="L35" s="56">
        <f>'乙種港湾(ﾃﾞｰﾀ)'!G35</f>
        <v>0</v>
      </c>
    </row>
    <row r="36" spans="1:12">
      <c r="C36" s="57"/>
      <c r="D36" s="57"/>
      <c r="E36" s="57"/>
      <c r="F36" s="57"/>
      <c r="G36" s="57"/>
      <c r="H36" s="57"/>
      <c r="I36" s="57"/>
      <c r="J36" s="57"/>
      <c r="K36" s="57"/>
      <c r="L36" s="57"/>
    </row>
    <row r="37" spans="1:12">
      <c r="C37" s="57"/>
      <c r="D37" s="57"/>
      <c r="E37" s="57"/>
      <c r="F37" s="57"/>
      <c r="G37" s="57"/>
      <c r="H37" s="57"/>
      <c r="I37" s="57"/>
      <c r="J37" s="57"/>
      <c r="K37" s="57"/>
      <c r="L37" s="57"/>
    </row>
    <row r="38" spans="1:12">
      <c r="C38" s="57"/>
      <c r="D38" s="57"/>
      <c r="E38" s="57"/>
      <c r="F38" s="57"/>
      <c r="G38" s="57"/>
      <c r="H38" s="57"/>
      <c r="I38" s="57"/>
      <c r="J38" s="57"/>
      <c r="K38" s="57"/>
      <c r="L38" s="57"/>
    </row>
  </sheetData>
  <phoneticPr fontId="5"/>
  <printOptions gridLinesSet="0"/>
  <pageMargins left="0.53" right="0.2" top="0.98399999999999999" bottom="0.98399999999999999" header="0.5" footer="0.5"/>
  <pageSetup paperSize="8" orientation="portrait" horizontalDpi="4294967292" verticalDpi="300" r:id="rId1"/>
  <headerFooter alignWithMargins="0">
    <oddHeader>&amp;A</oddHeader>
    <oddFooter>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638"/>
  <sheetViews>
    <sheetView workbookViewId="0">
      <selection activeCell="H4" sqref="H4"/>
    </sheetView>
  </sheetViews>
  <sheetFormatPr defaultRowHeight="13.5"/>
  <cols>
    <col min="1" max="1" width="3.875" style="47" customWidth="1"/>
    <col min="2" max="2" width="13.25" customWidth="1"/>
    <col min="3" max="5" width="12.25" customWidth="1"/>
    <col min="6" max="6" width="3.25" customWidth="1"/>
    <col min="7" max="7" width="3.875" customWidth="1"/>
    <col min="8" max="8" width="13.25" customWidth="1"/>
    <col min="9" max="11" width="12.25" style="16" customWidth="1"/>
    <col min="12" max="12" width="3.25" customWidth="1"/>
    <col min="13" max="13" width="3.875" customWidth="1"/>
    <col min="14" max="14" width="13.25" customWidth="1"/>
    <col min="15" max="20" width="12.25" customWidth="1"/>
  </cols>
  <sheetData>
    <row r="1" spans="1:17" ht="14.25" thickBot="1"/>
    <row r="2" spans="1:17">
      <c r="A2" s="40"/>
      <c r="B2" s="10" t="s">
        <v>10</v>
      </c>
      <c r="C2" s="69" t="s">
        <v>11</v>
      </c>
      <c r="D2" s="14" t="s">
        <v>101</v>
      </c>
      <c r="E2" s="8" t="s">
        <v>102</v>
      </c>
      <c r="G2" s="40"/>
      <c r="H2" s="8" t="s">
        <v>10</v>
      </c>
      <c r="I2" s="92" t="s">
        <v>11</v>
      </c>
      <c r="J2" s="93" t="s">
        <v>101</v>
      </c>
      <c r="K2" s="94" t="s">
        <v>102</v>
      </c>
      <c r="L2" s="47"/>
      <c r="M2" s="40"/>
      <c r="N2" s="8" t="s">
        <v>10</v>
      </c>
      <c r="O2" s="8" t="s">
        <v>11</v>
      </c>
      <c r="P2" s="10" t="s">
        <v>101</v>
      </c>
      <c r="Q2" s="69" t="s">
        <v>102</v>
      </c>
    </row>
    <row r="3" spans="1:17">
      <c r="A3" s="42"/>
      <c r="B3" s="12"/>
      <c r="C3" s="70" t="s">
        <v>14</v>
      </c>
      <c r="D3" s="45" t="s">
        <v>103</v>
      </c>
      <c r="E3" s="5" t="s">
        <v>104</v>
      </c>
      <c r="G3" s="42"/>
      <c r="H3" s="5"/>
      <c r="I3" s="95" t="s">
        <v>14</v>
      </c>
      <c r="J3" s="96" t="s">
        <v>103</v>
      </c>
      <c r="K3" s="97" t="s">
        <v>104</v>
      </c>
      <c r="L3" s="47"/>
      <c r="M3" s="42"/>
      <c r="N3" s="5"/>
      <c r="O3" s="5" t="s">
        <v>14</v>
      </c>
      <c r="P3" s="12" t="s">
        <v>103</v>
      </c>
      <c r="Q3" s="70" t="s">
        <v>104</v>
      </c>
    </row>
    <row r="4" spans="1:17">
      <c r="A4" s="40">
        <v>1</v>
      </c>
      <c r="B4" s="31" t="s">
        <v>71</v>
      </c>
      <c r="C4" s="82">
        <v>80304</v>
      </c>
      <c r="D4" s="66">
        <v>0</v>
      </c>
      <c r="E4" s="54">
        <v>82587</v>
      </c>
      <c r="G4" s="41">
        <v>1</v>
      </c>
      <c r="H4" s="41" t="s">
        <v>43</v>
      </c>
      <c r="I4" s="53">
        <v>49387</v>
      </c>
      <c r="J4" s="71">
        <v>9760</v>
      </c>
      <c r="K4" s="66">
        <v>39627</v>
      </c>
      <c r="L4" s="47"/>
      <c r="M4" s="41">
        <v>1</v>
      </c>
      <c r="N4" s="38" t="s">
        <v>74</v>
      </c>
      <c r="O4" s="52">
        <v>82587</v>
      </c>
      <c r="P4" s="55">
        <v>0</v>
      </c>
      <c r="Q4" s="71">
        <v>82587</v>
      </c>
    </row>
    <row r="5" spans="1:17">
      <c r="A5" s="41">
        <v>2</v>
      </c>
      <c r="B5" s="31" t="s">
        <v>74</v>
      </c>
      <c r="C5" s="82">
        <v>78079</v>
      </c>
      <c r="D5" s="66">
        <v>0</v>
      </c>
      <c r="E5" s="54">
        <v>81129</v>
      </c>
      <c r="G5" s="41">
        <v>2</v>
      </c>
      <c r="H5" s="41" t="s">
        <v>52</v>
      </c>
      <c r="I5" s="55">
        <v>38470</v>
      </c>
      <c r="J5" s="71">
        <v>8869</v>
      </c>
      <c r="K5" s="66">
        <v>29601</v>
      </c>
      <c r="L5" s="47"/>
      <c r="M5" s="41">
        <v>2</v>
      </c>
      <c r="N5" s="38" t="s">
        <v>126</v>
      </c>
      <c r="O5" s="54">
        <v>81129</v>
      </c>
      <c r="P5" s="55">
        <v>0</v>
      </c>
      <c r="Q5" s="71">
        <v>81129</v>
      </c>
    </row>
    <row r="6" spans="1:17">
      <c r="A6" s="41">
        <v>3</v>
      </c>
      <c r="B6" s="31" t="s">
        <v>73</v>
      </c>
      <c r="C6" s="82">
        <v>76019</v>
      </c>
      <c r="D6" s="66">
        <v>146</v>
      </c>
      <c r="E6" s="54">
        <v>79097</v>
      </c>
      <c r="G6" s="41">
        <v>3</v>
      </c>
      <c r="H6" s="41" t="s">
        <v>60</v>
      </c>
      <c r="I6" s="31">
        <v>55226</v>
      </c>
      <c r="J6" s="82">
        <v>8385</v>
      </c>
      <c r="K6" s="20">
        <v>46841</v>
      </c>
      <c r="L6" s="47"/>
      <c r="M6" s="41">
        <v>3</v>
      </c>
      <c r="N6" s="38" t="s">
        <v>71</v>
      </c>
      <c r="O6" s="54">
        <v>79243</v>
      </c>
      <c r="P6" s="55">
        <v>146</v>
      </c>
      <c r="Q6" s="71">
        <v>79097</v>
      </c>
    </row>
    <row r="7" spans="1:17">
      <c r="A7" s="41">
        <v>4</v>
      </c>
      <c r="B7" s="31" t="s">
        <v>87</v>
      </c>
      <c r="C7" s="82">
        <v>74016</v>
      </c>
      <c r="D7" s="66">
        <v>244</v>
      </c>
      <c r="E7" s="54">
        <v>76038</v>
      </c>
      <c r="G7" s="41">
        <v>4</v>
      </c>
      <c r="H7" s="41" t="s">
        <v>58</v>
      </c>
      <c r="I7" s="31">
        <v>47410</v>
      </c>
      <c r="J7" s="82">
        <v>6363</v>
      </c>
      <c r="K7" s="20">
        <v>41047</v>
      </c>
      <c r="L7" s="47"/>
      <c r="M7" s="41">
        <v>4</v>
      </c>
      <c r="N7" s="38" t="s">
        <v>82</v>
      </c>
      <c r="O7" s="54">
        <v>76282</v>
      </c>
      <c r="P7" s="55">
        <v>244</v>
      </c>
      <c r="Q7" s="71">
        <v>76038</v>
      </c>
    </row>
    <row r="8" spans="1:17">
      <c r="A8" s="41">
        <v>5</v>
      </c>
      <c r="B8" s="31" t="s">
        <v>82</v>
      </c>
      <c r="C8" s="82">
        <v>73961</v>
      </c>
      <c r="D8" s="66">
        <v>1573</v>
      </c>
      <c r="E8" s="54">
        <v>74357</v>
      </c>
      <c r="G8" s="41">
        <v>5</v>
      </c>
      <c r="H8" s="41" t="s">
        <v>88</v>
      </c>
      <c r="I8" s="55">
        <v>40223</v>
      </c>
      <c r="J8" s="71">
        <v>5152</v>
      </c>
      <c r="K8" s="66">
        <v>35071</v>
      </c>
      <c r="L8" s="47"/>
      <c r="M8" s="41">
        <v>5</v>
      </c>
      <c r="N8" s="38" t="s">
        <v>73</v>
      </c>
      <c r="O8" s="38">
        <v>74623</v>
      </c>
      <c r="P8" s="31">
        <v>194</v>
      </c>
      <c r="Q8" s="82">
        <v>74429</v>
      </c>
    </row>
    <row r="9" spans="1:17">
      <c r="A9" s="41">
        <v>6</v>
      </c>
      <c r="B9" s="31" t="s">
        <v>72</v>
      </c>
      <c r="C9" s="82">
        <v>70681</v>
      </c>
      <c r="D9" s="66">
        <v>194</v>
      </c>
      <c r="E9" s="54">
        <v>74429</v>
      </c>
      <c r="G9" s="41">
        <v>6</v>
      </c>
      <c r="H9" s="41" t="s">
        <v>42</v>
      </c>
      <c r="I9" s="31">
        <v>40520</v>
      </c>
      <c r="J9" s="82">
        <v>4703</v>
      </c>
      <c r="K9" s="20">
        <v>35817</v>
      </c>
      <c r="L9" s="47"/>
      <c r="M9" s="41">
        <v>6</v>
      </c>
      <c r="N9" s="38" t="s">
        <v>72</v>
      </c>
      <c r="O9" s="38">
        <v>75930</v>
      </c>
      <c r="P9" s="31">
        <v>1573</v>
      </c>
      <c r="Q9" s="82">
        <v>74357</v>
      </c>
    </row>
    <row r="10" spans="1:17">
      <c r="A10" s="41">
        <v>7</v>
      </c>
      <c r="B10" s="31" t="s">
        <v>39</v>
      </c>
      <c r="C10" s="82">
        <v>69751</v>
      </c>
      <c r="D10" s="66">
        <v>0</v>
      </c>
      <c r="E10" s="54">
        <v>73898</v>
      </c>
      <c r="G10" s="41">
        <v>7</v>
      </c>
      <c r="H10" s="41" t="s">
        <v>39</v>
      </c>
      <c r="I10" s="55">
        <v>72328</v>
      </c>
      <c r="J10" s="71">
        <v>4275</v>
      </c>
      <c r="K10" s="66">
        <v>68053</v>
      </c>
      <c r="L10" s="47"/>
      <c r="M10" s="41">
        <v>7</v>
      </c>
      <c r="N10" s="38" t="s">
        <v>118</v>
      </c>
      <c r="O10" s="54">
        <v>73898</v>
      </c>
      <c r="P10" s="55">
        <v>0</v>
      </c>
      <c r="Q10" s="71">
        <v>73898</v>
      </c>
    </row>
    <row r="11" spans="1:17">
      <c r="A11" s="41">
        <v>8</v>
      </c>
      <c r="B11" s="31" t="s">
        <v>91</v>
      </c>
      <c r="C11" s="82">
        <v>63493</v>
      </c>
      <c r="D11" s="66">
        <v>4275</v>
      </c>
      <c r="E11" s="54">
        <v>68053</v>
      </c>
      <c r="G11" s="41">
        <v>8</v>
      </c>
      <c r="H11" s="41" t="s">
        <v>87</v>
      </c>
      <c r="I11" s="55">
        <v>72036</v>
      </c>
      <c r="J11" s="71">
        <v>4063</v>
      </c>
      <c r="K11" s="66">
        <v>67973</v>
      </c>
      <c r="L11" s="47"/>
      <c r="M11" s="41">
        <v>8</v>
      </c>
      <c r="N11" s="38" t="s">
        <v>85</v>
      </c>
      <c r="O11" s="54">
        <v>72280</v>
      </c>
      <c r="P11" s="55">
        <v>345</v>
      </c>
      <c r="Q11" s="71">
        <v>71935</v>
      </c>
    </row>
    <row r="12" spans="1:17">
      <c r="A12" s="41">
        <v>9</v>
      </c>
      <c r="B12" s="31" t="s">
        <v>68</v>
      </c>
      <c r="C12" s="82">
        <v>61482</v>
      </c>
      <c r="D12" s="66">
        <v>345</v>
      </c>
      <c r="E12" s="54">
        <v>71935</v>
      </c>
      <c r="G12" s="41">
        <v>9</v>
      </c>
      <c r="H12" s="41" t="s">
        <v>21</v>
      </c>
      <c r="I12" s="31">
        <v>15564</v>
      </c>
      <c r="J12" s="82">
        <v>3653</v>
      </c>
      <c r="K12" s="20">
        <v>11911</v>
      </c>
      <c r="L12" s="47"/>
      <c r="M12" s="41">
        <v>9</v>
      </c>
      <c r="N12" s="38" t="s">
        <v>39</v>
      </c>
      <c r="O12" s="54">
        <v>72328</v>
      </c>
      <c r="P12" s="55">
        <v>4275</v>
      </c>
      <c r="Q12" s="71">
        <v>68053</v>
      </c>
    </row>
    <row r="13" spans="1:17">
      <c r="A13" s="41">
        <v>10</v>
      </c>
      <c r="B13" s="31" t="s">
        <v>85</v>
      </c>
      <c r="C13" s="82">
        <v>60488</v>
      </c>
      <c r="D13" s="66">
        <v>4063</v>
      </c>
      <c r="E13" s="54">
        <v>67973</v>
      </c>
      <c r="G13" s="41">
        <v>10</v>
      </c>
      <c r="H13" s="41" t="s">
        <v>59</v>
      </c>
      <c r="I13" s="55">
        <v>43751</v>
      </c>
      <c r="J13" s="71">
        <v>2495</v>
      </c>
      <c r="K13" s="66">
        <v>41256</v>
      </c>
      <c r="L13" s="47"/>
      <c r="M13" s="41">
        <v>10</v>
      </c>
      <c r="N13" s="38" t="s">
        <v>87</v>
      </c>
      <c r="O13" s="54">
        <v>72036</v>
      </c>
      <c r="P13" s="55">
        <v>4063</v>
      </c>
      <c r="Q13" s="71">
        <v>67973</v>
      </c>
    </row>
    <row r="14" spans="1:17">
      <c r="A14" s="41">
        <v>11</v>
      </c>
      <c r="B14" s="31" t="s">
        <v>94</v>
      </c>
      <c r="C14" s="82">
        <v>56708</v>
      </c>
      <c r="D14" s="66">
        <v>0</v>
      </c>
      <c r="E14" s="54">
        <v>65876</v>
      </c>
      <c r="G14" s="41">
        <v>11</v>
      </c>
      <c r="H14" s="41" t="s">
        <v>69</v>
      </c>
      <c r="I14" s="31">
        <v>48626</v>
      </c>
      <c r="J14" s="82">
        <v>2350</v>
      </c>
      <c r="K14" s="20">
        <v>46276</v>
      </c>
      <c r="L14" s="47"/>
      <c r="M14" s="41">
        <v>11</v>
      </c>
      <c r="N14" s="38" t="s">
        <v>124</v>
      </c>
      <c r="O14" s="54">
        <v>65876</v>
      </c>
      <c r="P14" s="55">
        <v>0</v>
      </c>
      <c r="Q14" s="71">
        <v>65876</v>
      </c>
    </row>
    <row r="15" spans="1:17">
      <c r="A15" s="41">
        <v>12</v>
      </c>
      <c r="B15" s="31" t="s">
        <v>34</v>
      </c>
      <c r="C15" s="82">
        <v>54579</v>
      </c>
      <c r="D15" s="66">
        <v>0</v>
      </c>
      <c r="E15" s="54">
        <v>64265</v>
      </c>
      <c r="G15" s="41">
        <v>12</v>
      </c>
      <c r="H15" s="41" t="s">
        <v>44</v>
      </c>
      <c r="I15" s="55">
        <v>42290</v>
      </c>
      <c r="J15" s="71">
        <v>2201</v>
      </c>
      <c r="K15" s="66">
        <v>40089</v>
      </c>
      <c r="L15" s="47"/>
      <c r="M15" s="41">
        <v>12</v>
      </c>
      <c r="N15" s="38" t="s">
        <v>114</v>
      </c>
      <c r="O15" s="54">
        <v>64265</v>
      </c>
      <c r="P15" s="55">
        <v>0</v>
      </c>
      <c r="Q15" s="71">
        <v>64265</v>
      </c>
    </row>
    <row r="16" spans="1:17">
      <c r="A16" s="41">
        <v>13</v>
      </c>
      <c r="B16" s="31" t="s">
        <v>114</v>
      </c>
      <c r="C16" s="82">
        <v>51136</v>
      </c>
      <c r="D16" s="66">
        <v>245</v>
      </c>
      <c r="E16" s="54">
        <v>61089</v>
      </c>
      <c r="G16" s="41">
        <v>13</v>
      </c>
      <c r="H16" s="41" t="s">
        <v>50</v>
      </c>
      <c r="I16" s="31">
        <v>8938</v>
      </c>
      <c r="J16" s="82">
        <v>2181</v>
      </c>
      <c r="K16" s="20">
        <v>6757</v>
      </c>
      <c r="L16" s="47"/>
      <c r="M16" s="41">
        <v>13</v>
      </c>
      <c r="N16" s="38" t="s">
        <v>68</v>
      </c>
      <c r="O16" s="54">
        <v>61334</v>
      </c>
      <c r="P16" s="55">
        <v>245</v>
      </c>
      <c r="Q16" s="71">
        <v>61089</v>
      </c>
    </row>
    <row r="17" spans="1:17">
      <c r="A17" s="41">
        <v>14</v>
      </c>
      <c r="B17" s="31" t="s">
        <v>64</v>
      </c>
      <c r="C17" s="82">
        <v>50044</v>
      </c>
      <c r="D17" s="66">
        <v>0</v>
      </c>
      <c r="E17" s="54">
        <v>60287</v>
      </c>
      <c r="G17" s="41">
        <v>14</v>
      </c>
      <c r="H17" s="41" t="s">
        <v>76</v>
      </c>
      <c r="I17" s="55">
        <v>45757</v>
      </c>
      <c r="J17" s="71">
        <v>2152</v>
      </c>
      <c r="K17" s="66">
        <v>43605</v>
      </c>
      <c r="L17" s="47"/>
      <c r="M17" s="41">
        <v>14</v>
      </c>
      <c r="N17" s="38" t="s">
        <v>120</v>
      </c>
      <c r="O17" s="54">
        <v>60287</v>
      </c>
      <c r="P17" s="55">
        <v>0</v>
      </c>
      <c r="Q17" s="71">
        <v>60287</v>
      </c>
    </row>
    <row r="18" spans="1:17">
      <c r="A18" s="41">
        <v>15</v>
      </c>
      <c r="B18" s="31" t="s">
        <v>98</v>
      </c>
      <c r="C18" s="82">
        <v>49943</v>
      </c>
      <c r="D18" s="66">
        <v>287</v>
      </c>
      <c r="E18" s="54">
        <v>56117</v>
      </c>
      <c r="G18" s="41">
        <v>15</v>
      </c>
      <c r="H18" s="41" t="s">
        <v>37</v>
      </c>
      <c r="I18" s="55">
        <v>15251</v>
      </c>
      <c r="J18" s="71">
        <v>2124</v>
      </c>
      <c r="K18" s="66">
        <v>13127</v>
      </c>
      <c r="L18" s="47"/>
      <c r="M18" s="41">
        <v>15</v>
      </c>
      <c r="N18" s="38" t="s">
        <v>94</v>
      </c>
      <c r="O18" s="54">
        <v>56404</v>
      </c>
      <c r="P18" s="55">
        <v>287</v>
      </c>
      <c r="Q18" s="71">
        <v>56117</v>
      </c>
    </row>
    <row r="19" spans="1:17">
      <c r="A19" s="41">
        <v>16</v>
      </c>
      <c r="B19" s="31" t="s">
        <v>69</v>
      </c>
      <c r="C19" s="82">
        <v>47291</v>
      </c>
      <c r="D19" s="66">
        <v>70</v>
      </c>
      <c r="E19" s="54">
        <v>55633</v>
      </c>
      <c r="G19" s="41">
        <v>16</v>
      </c>
      <c r="H19" s="41" t="s">
        <v>98</v>
      </c>
      <c r="I19" s="31">
        <v>39722</v>
      </c>
      <c r="J19" s="82">
        <v>1930</v>
      </c>
      <c r="K19" s="20">
        <v>37792</v>
      </c>
      <c r="L19" s="47"/>
      <c r="M19" s="41">
        <v>16</v>
      </c>
      <c r="N19" s="38" t="s">
        <v>34</v>
      </c>
      <c r="O19" s="54">
        <v>55703</v>
      </c>
      <c r="P19" s="55">
        <v>70</v>
      </c>
      <c r="Q19" s="71">
        <v>55633</v>
      </c>
    </row>
    <row r="20" spans="1:17">
      <c r="A20" s="41">
        <v>17</v>
      </c>
      <c r="B20" s="31" t="s">
        <v>43</v>
      </c>
      <c r="C20" s="82">
        <v>47276</v>
      </c>
      <c r="D20" s="66">
        <v>8385</v>
      </c>
      <c r="E20" s="54">
        <v>46841</v>
      </c>
      <c r="G20" s="41">
        <v>17</v>
      </c>
      <c r="H20" s="41" t="s">
        <v>27</v>
      </c>
      <c r="I20" s="55">
        <v>48780</v>
      </c>
      <c r="J20" s="71">
        <v>1763</v>
      </c>
      <c r="K20" s="66">
        <v>47017</v>
      </c>
      <c r="L20" s="47"/>
      <c r="M20" s="41">
        <v>17</v>
      </c>
      <c r="N20" s="38" t="s">
        <v>119</v>
      </c>
      <c r="O20" s="54">
        <v>54268</v>
      </c>
      <c r="P20" s="55">
        <v>0</v>
      </c>
      <c r="Q20" s="71">
        <v>54268</v>
      </c>
    </row>
    <row r="21" spans="1:17">
      <c r="A21" s="41">
        <v>18</v>
      </c>
      <c r="B21" s="31" t="s">
        <v>76</v>
      </c>
      <c r="C21" s="82">
        <v>44520</v>
      </c>
      <c r="D21" s="66">
        <v>0</v>
      </c>
      <c r="E21" s="54">
        <v>54268</v>
      </c>
      <c r="G21" s="41">
        <v>18</v>
      </c>
      <c r="H21" s="41" t="s">
        <v>72</v>
      </c>
      <c r="I21" s="55">
        <v>75930</v>
      </c>
      <c r="J21" s="71">
        <v>1573</v>
      </c>
      <c r="K21" s="66">
        <v>74357</v>
      </c>
      <c r="L21" s="47"/>
      <c r="M21" s="41">
        <v>18</v>
      </c>
      <c r="N21" s="38" t="s">
        <v>64</v>
      </c>
      <c r="O21" s="54">
        <v>54002</v>
      </c>
      <c r="P21" s="55">
        <v>0</v>
      </c>
      <c r="Q21" s="71">
        <v>54002</v>
      </c>
    </row>
    <row r="22" spans="1:17">
      <c r="A22" s="41">
        <v>19</v>
      </c>
      <c r="B22" s="31" t="s">
        <v>60</v>
      </c>
      <c r="C22" s="82">
        <v>44075</v>
      </c>
      <c r="D22" s="66">
        <v>0</v>
      </c>
      <c r="E22" s="54">
        <v>54002</v>
      </c>
      <c r="G22" s="41">
        <v>19</v>
      </c>
      <c r="H22" s="41" t="s">
        <v>77</v>
      </c>
      <c r="I22" s="55">
        <v>31247</v>
      </c>
      <c r="J22" s="71">
        <v>1533</v>
      </c>
      <c r="K22" s="66">
        <v>29714</v>
      </c>
      <c r="L22" s="47"/>
      <c r="M22" s="41">
        <v>19</v>
      </c>
      <c r="N22" s="38" t="s">
        <v>141</v>
      </c>
      <c r="O22" s="38">
        <v>48058</v>
      </c>
      <c r="P22" s="31">
        <v>0</v>
      </c>
      <c r="Q22" s="82">
        <v>48058</v>
      </c>
    </row>
    <row r="23" spans="1:17">
      <c r="A23" s="41">
        <v>20</v>
      </c>
      <c r="B23" s="31" t="s">
        <v>92</v>
      </c>
      <c r="C23" s="82">
        <v>42972</v>
      </c>
      <c r="D23" s="66">
        <v>9760</v>
      </c>
      <c r="E23" s="54">
        <v>39627</v>
      </c>
      <c r="G23" s="41">
        <v>20</v>
      </c>
      <c r="H23" s="41" t="s">
        <v>55</v>
      </c>
      <c r="I23" s="55">
        <v>21872</v>
      </c>
      <c r="J23" s="71">
        <v>1517</v>
      </c>
      <c r="K23" s="66">
        <v>20355</v>
      </c>
      <c r="L23" s="47"/>
      <c r="M23" s="41">
        <v>20</v>
      </c>
      <c r="N23" s="38" t="s">
        <v>27</v>
      </c>
      <c r="O23" s="54">
        <v>48780</v>
      </c>
      <c r="P23" s="55">
        <v>1763</v>
      </c>
      <c r="Q23" s="71">
        <v>47017</v>
      </c>
    </row>
    <row r="24" spans="1:17">
      <c r="A24" s="41">
        <v>21</v>
      </c>
      <c r="B24" s="31" t="s">
        <v>59</v>
      </c>
      <c r="C24" s="82">
        <v>42186</v>
      </c>
      <c r="D24" s="20">
        <v>1763</v>
      </c>
      <c r="E24" s="38">
        <v>47017</v>
      </c>
      <c r="G24" s="41">
        <v>21</v>
      </c>
      <c r="H24" s="41" t="s">
        <v>49</v>
      </c>
      <c r="I24" s="55">
        <v>19348</v>
      </c>
      <c r="J24" s="71">
        <v>1491</v>
      </c>
      <c r="K24" s="66">
        <v>17857</v>
      </c>
      <c r="L24" s="47"/>
      <c r="M24" s="41">
        <v>21</v>
      </c>
      <c r="N24" s="38" t="s">
        <v>60</v>
      </c>
      <c r="O24" s="38">
        <v>55226</v>
      </c>
      <c r="P24" s="31">
        <v>8385</v>
      </c>
      <c r="Q24" s="82">
        <v>46841</v>
      </c>
    </row>
    <row r="25" spans="1:17">
      <c r="A25" s="41">
        <v>22</v>
      </c>
      <c r="B25" s="31" t="s">
        <v>58</v>
      </c>
      <c r="C25" s="82">
        <v>42013</v>
      </c>
      <c r="D25" s="66">
        <v>2350</v>
      </c>
      <c r="E25" s="54">
        <v>46276</v>
      </c>
      <c r="G25" s="41">
        <v>22</v>
      </c>
      <c r="H25" s="41" t="s">
        <v>28</v>
      </c>
      <c r="I25" s="31">
        <v>19110</v>
      </c>
      <c r="J25" s="82">
        <v>1473</v>
      </c>
      <c r="K25" s="20">
        <v>17637</v>
      </c>
      <c r="L25" s="47"/>
      <c r="M25" s="41">
        <v>22</v>
      </c>
      <c r="N25" s="38" t="s">
        <v>69</v>
      </c>
      <c r="O25" s="54">
        <v>48626</v>
      </c>
      <c r="P25" s="55">
        <v>2350</v>
      </c>
      <c r="Q25" s="71">
        <v>46276</v>
      </c>
    </row>
    <row r="26" spans="1:17">
      <c r="A26" s="41">
        <v>23</v>
      </c>
      <c r="B26" s="31" t="s">
        <v>93</v>
      </c>
      <c r="C26" s="82">
        <v>41771</v>
      </c>
      <c r="D26" s="20">
        <v>0</v>
      </c>
      <c r="E26" s="38">
        <v>48058</v>
      </c>
      <c r="G26" s="41">
        <v>23</v>
      </c>
      <c r="H26" s="41" t="s">
        <v>24</v>
      </c>
      <c r="I26" s="55">
        <v>8090</v>
      </c>
      <c r="J26" s="71">
        <v>1437</v>
      </c>
      <c r="K26" s="66">
        <v>6653</v>
      </c>
      <c r="L26" s="47"/>
      <c r="M26" s="41">
        <v>23</v>
      </c>
      <c r="N26" s="38" t="s">
        <v>127</v>
      </c>
      <c r="O26" s="38">
        <v>45933</v>
      </c>
      <c r="P26" s="31">
        <v>0</v>
      </c>
      <c r="Q26" s="82">
        <v>45933</v>
      </c>
    </row>
    <row r="27" spans="1:17">
      <c r="A27" s="41">
        <v>24</v>
      </c>
      <c r="B27" s="31" t="s">
        <v>84</v>
      </c>
      <c r="C27" s="82">
        <v>40607</v>
      </c>
      <c r="D27" s="66">
        <v>6363</v>
      </c>
      <c r="E27" s="54">
        <v>41047</v>
      </c>
      <c r="G27" s="41">
        <v>24</v>
      </c>
      <c r="H27" s="41" t="s">
        <v>93</v>
      </c>
      <c r="I27" s="55">
        <v>44153</v>
      </c>
      <c r="J27" s="71">
        <v>1380</v>
      </c>
      <c r="K27" s="66">
        <v>42773</v>
      </c>
      <c r="L27" s="47"/>
      <c r="M27" s="41">
        <v>24</v>
      </c>
      <c r="N27" s="38" t="s">
        <v>91</v>
      </c>
      <c r="O27" s="38">
        <v>45552</v>
      </c>
      <c r="P27" s="31">
        <v>275</v>
      </c>
      <c r="Q27" s="82">
        <v>45277</v>
      </c>
    </row>
    <row r="28" spans="1:17">
      <c r="A28" s="41">
        <v>25</v>
      </c>
      <c r="B28" s="31" t="s">
        <v>44</v>
      </c>
      <c r="C28" s="71">
        <v>40447</v>
      </c>
      <c r="D28" s="66">
        <v>0</v>
      </c>
      <c r="E28" s="54">
        <v>45933</v>
      </c>
      <c r="G28" s="41">
        <v>25</v>
      </c>
      <c r="H28" s="41" t="s">
        <v>46</v>
      </c>
      <c r="I28" s="55">
        <v>14942</v>
      </c>
      <c r="J28" s="71">
        <v>1316</v>
      </c>
      <c r="K28" s="66">
        <v>13626</v>
      </c>
      <c r="L28" s="47"/>
      <c r="M28" s="41">
        <v>25</v>
      </c>
      <c r="N28" s="38" t="s">
        <v>125</v>
      </c>
      <c r="O28" s="54">
        <v>44566</v>
      </c>
      <c r="P28" s="55">
        <v>56</v>
      </c>
      <c r="Q28" s="71">
        <v>44510</v>
      </c>
    </row>
    <row r="29" spans="1:17">
      <c r="A29" s="41">
        <v>26</v>
      </c>
      <c r="B29" s="31" t="s">
        <v>88</v>
      </c>
      <c r="C29" s="82">
        <v>40346</v>
      </c>
      <c r="D29" s="20">
        <v>2152</v>
      </c>
      <c r="E29" s="38">
        <v>43605</v>
      </c>
      <c r="G29" s="41">
        <v>26</v>
      </c>
      <c r="H29" s="41" t="s">
        <v>54</v>
      </c>
      <c r="I29" s="55">
        <v>18029</v>
      </c>
      <c r="J29" s="71">
        <v>1268</v>
      </c>
      <c r="K29" s="66">
        <v>16761</v>
      </c>
      <c r="L29" s="47"/>
      <c r="M29" s="41">
        <v>26</v>
      </c>
      <c r="N29" s="38" t="s">
        <v>92</v>
      </c>
      <c r="O29" s="54">
        <v>43746</v>
      </c>
      <c r="P29" s="55">
        <v>0</v>
      </c>
      <c r="Q29" s="71">
        <v>43746</v>
      </c>
    </row>
    <row r="30" spans="1:17">
      <c r="A30" s="41">
        <v>27</v>
      </c>
      <c r="B30" s="31" t="s">
        <v>52</v>
      </c>
      <c r="C30" s="82">
        <v>37664</v>
      </c>
      <c r="D30" s="20">
        <v>275</v>
      </c>
      <c r="E30" s="38">
        <v>45277</v>
      </c>
      <c r="G30" s="41">
        <v>27</v>
      </c>
      <c r="H30" s="41" t="s">
        <v>70</v>
      </c>
      <c r="I30" s="55">
        <v>20021</v>
      </c>
      <c r="J30" s="71">
        <v>1240</v>
      </c>
      <c r="K30" s="66">
        <v>18781</v>
      </c>
      <c r="L30" s="47"/>
      <c r="M30" s="41">
        <v>27</v>
      </c>
      <c r="N30" s="38" t="s">
        <v>76</v>
      </c>
      <c r="O30" s="54">
        <v>45757</v>
      </c>
      <c r="P30" s="55">
        <v>2152</v>
      </c>
      <c r="Q30" s="71">
        <v>43605</v>
      </c>
    </row>
    <row r="31" spans="1:17">
      <c r="A31" s="41">
        <v>28</v>
      </c>
      <c r="B31" s="31" t="s">
        <v>75</v>
      </c>
      <c r="C31" s="82">
        <v>37412</v>
      </c>
      <c r="D31" s="66">
        <v>56</v>
      </c>
      <c r="E31" s="54">
        <v>44510</v>
      </c>
      <c r="G31" s="41">
        <v>28</v>
      </c>
      <c r="H31" s="41" t="s">
        <v>22</v>
      </c>
      <c r="I31" s="55">
        <v>16659</v>
      </c>
      <c r="J31" s="71">
        <v>1176</v>
      </c>
      <c r="K31" s="66">
        <v>15483</v>
      </c>
      <c r="L31" s="47"/>
      <c r="M31" s="41">
        <v>28</v>
      </c>
      <c r="N31" s="38" t="s">
        <v>93</v>
      </c>
      <c r="O31" s="54">
        <v>44153</v>
      </c>
      <c r="P31" s="55">
        <v>1380</v>
      </c>
      <c r="Q31" s="71">
        <v>42773</v>
      </c>
    </row>
    <row r="32" spans="1:17">
      <c r="A32" s="41">
        <v>29</v>
      </c>
      <c r="B32" s="31" t="s">
        <v>27</v>
      </c>
      <c r="C32" s="71">
        <v>36559</v>
      </c>
      <c r="D32" s="20">
        <v>1380</v>
      </c>
      <c r="E32" s="38">
        <v>42773</v>
      </c>
      <c r="G32" s="41">
        <v>29</v>
      </c>
      <c r="H32" s="41" t="s">
        <v>66</v>
      </c>
      <c r="I32" s="55">
        <v>31362</v>
      </c>
      <c r="J32" s="71">
        <v>1026</v>
      </c>
      <c r="K32" s="66">
        <v>30336</v>
      </c>
      <c r="L32" s="47"/>
      <c r="M32" s="41">
        <v>29</v>
      </c>
      <c r="N32" s="38" t="s">
        <v>84</v>
      </c>
      <c r="O32" s="54">
        <v>43241</v>
      </c>
      <c r="P32" s="55">
        <v>535</v>
      </c>
      <c r="Q32" s="71">
        <v>42706</v>
      </c>
    </row>
    <row r="33" spans="1:17">
      <c r="A33" s="41">
        <v>30</v>
      </c>
      <c r="B33" s="31" t="s">
        <v>42</v>
      </c>
      <c r="C33" s="71">
        <v>35222</v>
      </c>
      <c r="D33" s="66">
        <v>2495</v>
      </c>
      <c r="E33" s="54">
        <v>41256</v>
      </c>
      <c r="G33" s="41">
        <v>30</v>
      </c>
      <c r="H33" s="41" t="s">
        <v>40</v>
      </c>
      <c r="I33" s="55">
        <v>24319</v>
      </c>
      <c r="J33" s="71">
        <v>1001</v>
      </c>
      <c r="K33" s="66">
        <v>23318</v>
      </c>
      <c r="L33" s="47"/>
      <c r="M33" s="41">
        <v>30</v>
      </c>
      <c r="N33" s="38" t="s">
        <v>59</v>
      </c>
      <c r="O33" s="54">
        <v>43751</v>
      </c>
      <c r="P33" s="55">
        <v>2495</v>
      </c>
      <c r="Q33" s="71">
        <v>41256</v>
      </c>
    </row>
    <row r="34" spans="1:17">
      <c r="A34" s="41">
        <v>31</v>
      </c>
      <c r="B34" s="31" t="s">
        <v>56</v>
      </c>
      <c r="C34" s="82">
        <v>33478</v>
      </c>
      <c r="D34" s="66">
        <v>0</v>
      </c>
      <c r="E34" s="54">
        <v>43746</v>
      </c>
      <c r="G34" s="41">
        <v>31</v>
      </c>
      <c r="H34" s="41" t="s">
        <v>61</v>
      </c>
      <c r="I34" s="55">
        <v>29937</v>
      </c>
      <c r="J34" s="71">
        <v>932</v>
      </c>
      <c r="K34" s="66">
        <v>29005</v>
      </c>
      <c r="L34" s="47"/>
      <c r="M34" s="41">
        <v>31</v>
      </c>
      <c r="N34" s="38" t="s">
        <v>58</v>
      </c>
      <c r="O34" s="38">
        <v>47410</v>
      </c>
      <c r="P34" s="31">
        <v>6363</v>
      </c>
      <c r="Q34" s="82">
        <v>41047</v>
      </c>
    </row>
    <row r="35" spans="1:17">
      <c r="A35" s="41">
        <v>32</v>
      </c>
      <c r="B35" s="31" t="s">
        <v>31</v>
      </c>
      <c r="C35" s="71">
        <v>32460</v>
      </c>
      <c r="D35" s="20">
        <v>535</v>
      </c>
      <c r="E35" s="38">
        <v>42706</v>
      </c>
      <c r="G35" s="41">
        <v>32</v>
      </c>
      <c r="H35" s="41" t="s">
        <v>63</v>
      </c>
      <c r="I35" s="31">
        <v>23187</v>
      </c>
      <c r="J35" s="82">
        <v>758</v>
      </c>
      <c r="K35" s="20">
        <v>22429</v>
      </c>
      <c r="L35" s="47"/>
      <c r="M35" s="41">
        <v>32</v>
      </c>
      <c r="N35" s="38" t="s">
        <v>121</v>
      </c>
      <c r="O35" s="38">
        <v>40123</v>
      </c>
      <c r="P35" s="31">
        <v>0</v>
      </c>
      <c r="Q35" s="82">
        <v>40123</v>
      </c>
    </row>
    <row r="36" spans="1:17">
      <c r="A36" s="41">
        <v>33</v>
      </c>
      <c r="B36" s="31" t="s">
        <v>120</v>
      </c>
      <c r="C36" s="82">
        <v>31865</v>
      </c>
      <c r="D36" s="20">
        <v>2201</v>
      </c>
      <c r="E36" s="38">
        <v>40089</v>
      </c>
      <c r="G36" s="41">
        <v>33</v>
      </c>
      <c r="H36" s="41" t="s">
        <v>32</v>
      </c>
      <c r="I36" s="55">
        <v>23382</v>
      </c>
      <c r="J36" s="71">
        <v>716</v>
      </c>
      <c r="K36" s="66">
        <v>22666</v>
      </c>
      <c r="L36" s="47"/>
      <c r="M36" s="41">
        <v>33</v>
      </c>
      <c r="N36" s="38" t="s">
        <v>44</v>
      </c>
      <c r="O36" s="54">
        <v>42290</v>
      </c>
      <c r="P36" s="55">
        <v>2201</v>
      </c>
      <c r="Q36" s="71">
        <v>40089</v>
      </c>
    </row>
    <row r="37" spans="1:17">
      <c r="A37" s="41">
        <v>34</v>
      </c>
      <c r="B37" s="31" t="s">
        <v>211</v>
      </c>
      <c r="C37" s="82">
        <v>31712</v>
      </c>
      <c r="D37" s="66">
        <v>4703</v>
      </c>
      <c r="E37" s="54">
        <v>35817</v>
      </c>
      <c r="G37" s="41">
        <v>34</v>
      </c>
      <c r="H37" s="41" t="s">
        <v>67</v>
      </c>
      <c r="I37" s="31">
        <v>14033</v>
      </c>
      <c r="J37" s="82">
        <v>692</v>
      </c>
      <c r="K37" s="20">
        <v>13341</v>
      </c>
      <c r="L37" s="47"/>
      <c r="M37" s="41">
        <v>34</v>
      </c>
      <c r="N37" s="38" t="s">
        <v>43</v>
      </c>
      <c r="O37" s="38">
        <v>49387</v>
      </c>
      <c r="P37" s="31">
        <v>9760</v>
      </c>
      <c r="Q37" s="82">
        <v>39627</v>
      </c>
    </row>
    <row r="38" spans="1:17">
      <c r="A38" s="41">
        <v>35</v>
      </c>
      <c r="B38" s="31" t="s">
        <v>77</v>
      </c>
      <c r="C38" s="82">
        <v>31532</v>
      </c>
      <c r="D38" s="66">
        <v>5152</v>
      </c>
      <c r="E38" s="54">
        <v>35071</v>
      </c>
      <c r="G38" s="41">
        <v>35</v>
      </c>
      <c r="H38" s="41" t="s">
        <v>33</v>
      </c>
      <c r="I38" s="31">
        <v>8457</v>
      </c>
      <c r="J38" s="82">
        <v>604</v>
      </c>
      <c r="K38" s="20">
        <v>7853</v>
      </c>
      <c r="L38" s="47"/>
      <c r="M38" s="41">
        <v>35</v>
      </c>
      <c r="N38" s="38" t="s">
        <v>117</v>
      </c>
      <c r="O38" s="54">
        <v>38964</v>
      </c>
      <c r="P38" s="55">
        <v>0</v>
      </c>
      <c r="Q38" s="71">
        <v>38964</v>
      </c>
    </row>
    <row r="39" spans="1:17">
      <c r="A39" s="41">
        <v>36</v>
      </c>
      <c r="B39" s="31" t="s">
        <v>116</v>
      </c>
      <c r="C39" s="82">
        <v>31114</v>
      </c>
      <c r="D39" s="66">
        <v>0</v>
      </c>
      <c r="E39" s="54">
        <v>40123</v>
      </c>
      <c r="G39" s="41">
        <v>36</v>
      </c>
      <c r="H39" s="41" t="s">
        <v>53</v>
      </c>
      <c r="I39" s="55">
        <v>11764</v>
      </c>
      <c r="J39" s="71">
        <v>598</v>
      </c>
      <c r="K39" s="66">
        <v>11166</v>
      </c>
      <c r="L39" s="47"/>
      <c r="M39" s="41">
        <v>36</v>
      </c>
      <c r="N39" s="38" t="s">
        <v>111</v>
      </c>
      <c r="O39" s="54">
        <v>38622</v>
      </c>
      <c r="P39" s="55">
        <v>0</v>
      </c>
      <c r="Q39" s="71">
        <v>38622</v>
      </c>
    </row>
    <row r="40" spans="1:17">
      <c r="A40" s="41">
        <v>37</v>
      </c>
      <c r="B40" s="31" t="s">
        <v>111</v>
      </c>
      <c r="C40" s="82">
        <v>30613</v>
      </c>
      <c r="D40" s="20">
        <v>1930</v>
      </c>
      <c r="E40" s="38">
        <v>37792</v>
      </c>
      <c r="G40" s="41">
        <v>37</v>
      </c>
      <c r="H40" s="41" t="s">
        <v>25</v>
      </c>
      <c r="I40" s="55">
        <v>20002</v>
      </c>
      <c r="J40" s="71">
        <v>589</v>
      </c>
      <c r="K40" s="66">
        <v>19413</v>
      </c>
      <c r="L40" s="47"/>
      <c r="M40" s="41">
        <v>37</v>
      </c>
      <c r="N40" s="38" t="s">
        <v>98</v>
      </c>
      <c r="O40" s="54">
        <v>39722</v>
      </c>
      <c r="P40" s="55">
        <v>1930</v>
      </c>
      <c r="Q40" s="71">
        <v>37792</v>
      </c>
    </row>
    <row r="41" spans="1:17">
      <c r="A41" s="41">
        <v>38</v>
      </c>
      <c r="B41" s="31" t="s">
        <v>160</v>
      </c>
      <c r="C41" s="71">
        <v>30108</v>
      </c>
      <c r="D41" s="66">
        <v>0</v>
      </c>
      <c r="E41" s="54">
        <v>38964</v>
      </c>
      <c r="G41" s="41">
        <v>38</v>
      </c>
      <c r="H41" s="41" t="s">
        <v>134</v>
      </c>
      <c r="I41" s="55">
        <v>19709</v>
      </c>
      <c r="J41" s="71">
        <v>555</v>
      </c>
      <c r="K41" s="66">
        <v>19154</v>
      </c>
      <c r="L41" s="47"/>
      <c r="M41" s="41">
        <v>38</v>
      </c>
      <c r="N41" s="38" t="s">
        <v>75</v>
      </c>
      <c r="O41" s="54">
        <v>35923</v>
      </c>
      <c r="P41" s="55">
        <v>79</v>
      </c>
      <c r="Q41" s="71">
        <v>35844</v>
      </c>
    </row>
    <row r="42" spans="1:17">
      <c r="A42" s="41">
        <v>39</v>
      </c>
      <c r="B42" s="31" t="s">
        <v>61</v>
      </c>
      <c r="C42" s="82">
        <v>30023</v>
      </c>
      <c r="D42" s="66">
        <v>0</v>
      </c>
      <c r="E42" s="54">
        <v>38622</v>
      </c>
      <c r="G42" s="41">
        <v>39</v>
      </c>
      <c r="H42" s="41" t="s">
        <v>84</v>
      </c>
      <c r="I42" s="55">
        <v>43241</v>
      </c>
      <c r="J42" s="71">
        <v>535</v>
      </c>
      <c r="K42" s="66">
        <v>42706</v>
      </c>
      <c r="L42" s="47"/>
      <c r="M42" s="41">
        <v>39</v>
      </c>
      <c r="N42" s="38" t="s">
        <v>42</v>
      </c>
      <c r="O42" s="54">
        <v>40520</v>
      </c>
      <c r="P42" s="55">
        <v>4703</v>
      </c>
      <c r="Q42" s="71">
        <v>35817</v>
      </c>
    </row>
    <row r="43" spans="1:17">
      <c r="A43" s="41">
        <v>40</v>
      </c>
      <c r="B43" s="31" t="s">
        <v>66</v>
      </c>
      <c r="C43" s="82">
        <v>29771</v>
      </c>
      <c r="D43" s="66">
        <v>8869</v>
      </c>
      <c r="E43" s="54">
        <v>29601</v>
      </c>
      <c r="G43" s="41">
        <v>40</v>
      </c>
      <c r="H43" s="41" t="s">
        <v>36</v>
      </c>
      <c r="I43" s="55">
        <v>18553</v>
      </c>
      <c r="J43" s="71">
        <v>530</v>
      </c>
      <c r="K43" s="66">
        <v>18023</v>
      </c>
      <c r="L43" s="47"/>
      <c r="M43" s="41">
        <v>40</v>
      </c>
      <c r="N43" s="38" t="s">
        <v>110</v>
      </c>
      <c r="O43" s="54">
        <v>35603</v>
      </c>
      <c r="P43" s="55">
        <v>0</v>
      </c>
      <c r="Q43" s="71">
        <v>35603</v>
      </c>
    </row>
    <row r="44" spans="1:17">
      <c r="A44" s="41">
        <v>41</v>
      </c>
      <c r="B44" s="31" t="s">
        <v>30</v>
      </c>
      <c r="C44" s="71">
        <v>27266</v>
      </c>
      <c r="D44" s="20">
        <v>79</v>
      </c>
      <c r="E44" s="38">
        <v>35844</v>
      </c>
      <c r="G44" s="41">
        <v>41</v>
      </c>
      <c r="H44" s="41" t="s">
        <v>30</v>
      </c>
      <c r="I44" s="55">
        <v>29125</v>
      </c>
      <c r="J44" s="71">
        <v>520</v>
      </c>
      <c r="K44" s="66">
        <v>28605</v>
      </c>
      <c r="L44" s="47"/>
      <c r="M44" s="41">
        <v>41</v>
      </c>
      <c r="N44" s="38" t="s">
        <v>65</v>
      </c>
      <c r="O44" s="54">
        <v>35116</v>
      </c>
      <c r="P44" s="55">
        <v>0</v>
      </c>
      <c r="Q44" s="71">
        <v>35116</v>
      </c>
    </row>
    <row r="45" spans="1:17">
      <c r="A45" s="41">
        <v>42</v>
      </c>
      <c r="B45" s="31" t="s">
        <v>216</v>
      </c>
      <c r="C45" s="71">
        <v>25288</v>
      </c>
      <c r="D45" s="66">
        <v>0</v>
      </c>
      <c r="E45" s="54">
        <v>35603</v>
      </c>
      <c r="G45" s="41">
        <v>42</v>
      </c>
      <c r="H45" s="41" t="s">
        <v>81</v>
      </c>
      <c r="I45" s="55">
        <v>14846</v>
      </c>
      <c r="J45" s="71">
        <v>514</v>
      </c>
      <c r="K45" s="66">
        <v>14332</v>
      </c>
      <c r="L45" s="47"/>
      <c r="M45" s="41">
        <v>42</v>
      </c>
      <c r="N45" s="38" t="s">
        <v>88</v>
      </c>
      <c r="O45" s="38">
        <v>40223</v>
      </c>
      <c r="P45" s="31">
        <v>5152</v>
      </c>
      <c r="Q45" s="82">
        <v>35071</v>
      </c>
    </row>
    <row r="46" spans="1:17">
      <c r="A46" s="41">
        <v>43</v>
      </c>
      <c r="B46" s="31" t="s">
        <v>32</v>
      </c>
      <c r="C46" s="82">
        <v>24650</v>
      </c>
      <c r="D46" s="66">
        <v>0</v>
      </c>
      <c r="E46" s="54">
        <v>35116</v>
      </c>
      <c r="G46" s="41">
        <v>43</v>
      </c>
      <c r="H46" s="41" t="s">
        <v>26</v>
      </c>
      <c r="I46" s="55">
        <v>2687</v>
      </c>
      <c r="J46" s="71">
        <v>501</v>
      </c>
      <c r="K46" s="66">
        <v>2186</v>
      </c>
      <c r="L46" s="47"/>
      <c r="M46" s="41">
        <v>43</v>
      </c>
      <c r="N46" s="38" t="s">
        <v>116</v>
      </c>
      <c r="O46" s="54">
        <v>33971</v>
      </c>
      <c r="P46" s="55">
        <v>0</v>
      </c>
      <c r="Q46" s="71">
        <v>33971</v>
      </c>
    </row>
    <row r="47" spans="1:17">
      <c r="A47" s="41">
        <v>44</v>
      </c>
      <c r="B47" s="31" t="s">
        <v>63</v>
      </c>
      <c r="C47" s="82">
        <v>24247</v>
      </c>
      <c r="D47" s="66">
        <v>0</v>
      </c>
      <c r="E47" s="54">
        <v>33971</v>
      </c>
      <c r="G47" s="41">
        <v>44</v>
      </c>
      <c r="H47" s="41" t="s">
        <v>89</v>
      </c>
      <c r="I47" s="31">
        <v>13329</v>
      </c>
      <c r="J47" s="82">
        <v>499</v>
      </c>
      <c r="K47" s="20">
        <v>12830</v>
      </c>
      <c r="L47" s="47"/>
      <c r="M47" s="41">
        <v>44</v>
      </c>
      <c r="N47" s="38" t="s">
        <v>112</v>
      </c>
      <c r="O47" s="54">
        <v>33685</v>
      </c>
      <c r="P47" s="55">
        <v>0</v>
      </c>
      <c r="Q47" s="71">
        <v>33685</v>
      </c>
    </row>
    <row r="48" spans="1:17">
      <c r="A48" s="41">
        <v>45</v>
      </c>
      <c r="B48" s="31" t="s">
        <v>119</v>
      </c>
      <c r="C48" s="82">
        <v>23296</v>
      </c>
      <c r="D48" s="66">
        <v>0</v>
      </c>
      <c r="E48" s="54">
        <v>33685</v>
      </c>
      <c r="G48" s="41">
        <v>45</v>
      </c>
      <c r="H48" s="41" t="s">
        <v>78</v>
      </c>
      <c r="I48" s="55">
        <v>11656</v>
      </c>
      <c r="J48" s="71">
        <v>489</v>
      </c>
      <c r="K48" s="66">
        <v>11167</v>
      </c>
      <c r="L48" s="47"/>
      <c r="M48" s="41">
        <v>45</v>
      </c>
      <c r="N48" s="38" t="s">
        <v>139</v>
      </c>
      <c r="O48" s="38">
        <v>33390</v>
      </c>
      <c r="P48" s="31">
        <v>0</v>
      </c>
      <c r="Q48" s="82">
        <v>33390</v>
      </c>
    </row>
    <row r="49" spans="1:17">
      <c r="A49" s="41">
        <v>46</v>
      </c>
      <c r="B49" s="31" t="s">
        <v>65</v>
      </c>
      <c r="C49" s="82">
        <v>23245</v>
      </c>
      <c r="D49" s="20">
        <v>0</v>
      </c>
      <c r="E49" s="38">
        <v>33390</v>
      </c>
      <c r="G49" s="41">
        <v>46</v>
      </c>
      <c r="H49" s="41" t="s">
        <v>57</v>
      </c>
      <c r="I49" s="55">
        <v>4729</v>
      </c>
      <c r="J49" s="71">
        <v>476</v>
      </c>
      <c r="K49" s="66">
        <v>4253</v>
      </c>
      <c r="L49" s="47"/>
      <c r="M49" s="41">
        <v>46</v>
      </c>
      <c r="N49" s="38" t="s">
        <v>56</v>
      </c>
      <c r="O49" s="54">
        <v>33183</v>
      </c>
      <c r="P49" s="55">
        <v>0</v>
      </c>
      <c r="Q49" s="71">
        <v>33183</v>
      </c>
    </row>
    <row r="50" spans="1:17">
      <c r="A50" s="41">
        <v>47</v>
      </c>
      <c r="B50" s="31" t="s">
        <v>45</v>
      </c>
      <c r="C50" s="71">
        <v>22749</v>
      </c>
      <c r="D50" s="20">
        <v>0</v>
      </c>
      <c r="E50" s="38">
        <v>33183</v>
      </c>
      <c r="G50" s="41">
        <v>47</v>
      </c>
      <c r="H50" s="41" t="s">
        <v>97</v>
      </c>
      <c r="I50" s="55">
        <v>10819</v>
      </c>
      <c r="J50" s="71">
        <v>471</v>
      </c>
      <c r="K50" s="66">
        <v>10348</v>
      </c>
      <c r="L50" s="47"/>
      <c r="M50" s="41">
        <v>47</v>
      </c>
      <c r="N50" s="38" t="s">
        <v>113</v>
      </c>
      <c r="O50" s="38">
        <v>32897</v>
      </c>
      <c r="P50" s="31">
        <v>0</v>
      </c>
      <c r="Q50" s="82">
        <v>32897</v>
      </c>
    </row>
    <row r="51" spans="1:17">
      <c r="A51" s="41">
        <v>48</v>
      </c>
      <c r="B51" s="31" t="s">
        <v>55</v>
      </c>
      <c r="C51" s="82">
        <v>22421</v>
      </c>
      <c r="D51" s="66">
        <v>0</v>
      </c>
      <c r="E51" s="54">
        <v>32897</v>
      </c>
      <c r="G51" s="41">
        <v>48</v>
      </c>
      <c r="H51" s="41" t="s">
        <v>45</v>
      </c>
      <c r="I51" s="55">
        <v>25234</v>
      </c>
      <c r="J51" s="71">
        <v>465</v>
      </c>
      <c r="K51" s="66">
        <v>24769</v>
      </c>
      <c r="L51" s="47"/>
      <c r="M51" s="41">
        <v>48</v>
      </c>
      <c r="N51" s="38" t="s">
        <v>109</v>
      </c>
      <c r="O51" s="54">
        <v>32785</v>
      </c>
      <c r="P51" s="55">
        <v>0</v>
      </c>
      <c r="Q51" s="71">
        <v>32785</v>
      </c>
    </row>
    <row r="52" spans="1:17">
      <c r="A52" s="41">
        <v>49</v>
      </c>
      <c r="B52" s="31" t="s">
        <v>40</v>
      </c>
      <c r="C52" s="71">
        <v>21388</v>
      </c>
      <c r="D52" s="66">
        <v>51</v>
      </c>
      <c r="E52" s="54">
        <v>32738</v>
      </c>
      <c r="G52" s="41">
        <v>49</v>
      </c>
      <c r="H52" s="41" t="s">
        <v>83</v>
      </c>
      <c r="I52" s="55">
        <v>21539</v>
      </c>
      <c r="J52" s="71">
        <v>452</v>
      </c>
      <c r="K52" s="66">
        <v>21087</v>
      </c>
      <c r="L52" s="47"/>
      <c r="M52" s="41">
        <v>49</v>
      </c>
      <c r="N52" s="38" t="s">
        <v>115</v>
      </c>
      <c r="O52" s="54">
        <v>32789</v>
      </c>
      <c r="P52" s="55">
        <v>51</v>
      </c>
      <c r="Q52" s="71">
        <v>32738</v>
      </c>
    </row>
    <row r="53" spans="1:17">
      <c r="A53" s="41">
        <v>50</v>
      </c>
      <c r="B53" s="31" t="s">
        <v>28</v>
      </c>
      <c r="C53" s="71">
        <v>21141</v>
      </c>
      <c r="D53" s="66">
        <v>0</v>
      </c>
      <c r="E53" s="54">
        <v>32785</v>
      </c>
      <c r="G53" s="41">
        <v>50</v>
      </c>
      <c r="H53" s="41" t="s">
        <v>90</v>
      </c>
      <c r="I53" s="55">
        <v>15952</v>
      </c>
      <c r="J53" s="71">
        <v>447</v>
      </c>
      <c r="K53" s="66">
        <v>15505</v>
      </c>
      <c r="L53" s="47"/>
      <c r="M53" s="41">
        <v>50</v>
      </c>
      <c r="N53" s="38" t="s">
        <v>129</v>
      </c>
      <c r="O53" s="54">
        <v>32324</v>
      </c>
      <c r="P53" s="55">
        <v>0</v>
      </c>
      <c r="Q53" s="71">
        <v>32324</v>
      </c>
    </row>
    <row r="54" spans="1:17">
      <c r="A54" s="41">
        <v>51</v>
      </c>
      <c r="B54" s="31" t="s">
        <v>196</v>
      </c>
      <c r="C54" s="82">
        <v>20823</v>
      </c>
      <c r="D54" s="20">
        <v>0</v>
      </c>
      <c r="E54" s="38">
        <v>32324</v>
      </c>
      <c r="G54" s="41">
        <v>51</v>
      </c>
      <c r="H54" s="41" t="s">
        <v>80</v>
      </c>
      <c r="I54" s="55">
        <v>15034</v>
      </c>
      <c r="J54" s="71">
        <v>441</v>
      </c>
      <c r="K54" s="66">
        <v>14593</v>
      </c>
      <c r="L54" s="47"/>
      <c r="M54" s="41">
        <v>51</v>
      </c>
      <c r="N54" s="38" t="s">
        <v>128</v>
      </c>
      <c r="O54" s="54">
        <v>32249</v>
      </c>
      <c r="P54" s="55">
        <v>0</v>
      </c>
      <c r="Q54" s="71">
        <v>32249</v>
      </c>
    </row>
    <row r="55" spans="1:17">
      <c r="A55" s="41">
        <v>52</v>
      </c>
      <c r="B55" s="31" t="s">
        <v>25</v>
      </c>
      <c r="C55" s="71">
        <v>20531</v>
      </c>
      <c r="D55" s="66">
        <v>0</v>
      </c>
      <c r="E55" s="54">
        <v>32249</v>
      </c>
      <c r="G55" s="41">
        <v>52</v>
      </c>
      <c r="H55" s="41" t="s">
        <v>35</v>
      </c>
      <c r="I55" s="55">
        <v>3416</v>
      </c>
      <c r="J55" s="71">
        <v>435</v>
      </c>
      <c r="K55" s="66">
        <v>2981</v>
      </c>
      <c r="L55" s="47"/>
      <c r="M55" s="41">
        <v>52</v>
      </c>
      <c r="N55" s="38" t="s">
        <v>136</v>
      </c>
      <c r="O55" s="54">
        <v>31994</v>
      </c>
      <c r="P55" s="55">
        <v>0</v>
      </c>
      <c r="Q55" s="71">
        <v>31994</v>
      </c>
    </row>
    <row r="56" spans="1:17">
      <c r="A56" s="41">
        <v>53</v>
      </c>
      <c r="B56" s="31" t="s">
        <v>83</v>
      </c>
      <c r="C56" s="82">
        <v>20096</v>
      </c>
      <c r="D56" s="66">
        <v>0</v>
      </c>
      <c r="E56" s="54">
        <v>31994</v>
      </c>
      <c r="G56" s="41">
        <v>53</v>
      </c>
      <c r="H56" s="41" t="s">
        <v>79</v>
      </c>
      <c r="I56" s="55">
        <v>4422</v>
      </c>
      <c r="J56" s="71">
        <v>422</v>
      </c>
      <c r="K56" s="66">
        <v>4000</v>
      </c>
      <c r="L56" s="47"/>
      <c r="M56" s="41">
        <v>53</v>
      </c>
      <c r="N56" s="38" t="s">
        <v>123</v>
      </c>
      <c r="O56" s="54">
        <v>31951</v>
      </c>
      <c r="P56" s="55">
        <v>0</v>
      </c>
      <c r="Q56" s="71">
        <v>31951</v>
      </c>
    </row>
    <row r="57" spans="1:17">
      <c r="A57" s="41">
        <v>54</v>
      </c>
      <c r="B57" s="31" t="s">
        <v>117</v>
      </c>
      <c r="C57" s="82">
        <v>19991</v>
      </c>
      <c r="D57" s="66">
        <v>0</v>
      </c>
      <c r="E57" s="54">
        <v>31951</v>
      </c>
      <c r="G57" s="41">
        <v>54</v>
      </c>
      <c r="H57" s="41" t="s">
        <v>20</v>
      </c>
      <c r="I57" s="55">
        <v>8884</v>
      </c>
      <c r="J57" s="71">
        <v>420</v>
      </c>
      <c r="K57" s="66">
        <v>8464</v>
      </c>
      <c r="L57" s="47"/>
      <c r="M57" s="41">
        <v>54</v>
      </c>
      <c r="N57" s="38" t="s">
        <v>122</v>
      </c>
      <c r="O57" s="54">
        <v>31152</v>
      </c>
      <c r="P57" s="55">
        <v>0</v>
      </c>
      <c r="Q57" s="71">
        <v>31152</v>
      </c>
    </row>
    <row r="58" spans="1:17">
      <c r="A58" s="41">
        <v>55</v>
      </c>
      <c r="B58" s="31" t="s">
        <v>197</v>
      </c>
      <c r="C58" s="82">
        <v>19375</v>
      </c>
      <c r="D58" s="66">
        <v>1026</v>
      </c>
      <c r="E58" s="54">
        <v>30336</v>
      </c>
      <c r="G58" s="41">
        <v>55</v>
      </c>
      <c r="H58" s="41" t="s">
        <v>48</v>
      </c>
      <c r="I58" s="55">
        <v>3509</v>
      </c>
      <c r="J58" s="71">
        <v>391</v>
      </c>
      <c r="K58" s="66">
        <v>3118</v>
      </c>
      <c r="L58" s="47"/>
      <c r="M58" s="41">
        <v>55</v>
      </c>
      <c r="N58" s="38" t="s">
        <v>31</v>
      </c>
      <c r="O58" s="54">
        <v>30540</v>
      </c>
      <c r="P58" s="55">
        <v>34</v>
      </c>
      <c r="Q58" s="71">
        <v>30506</v>
      </c>
    </row>
    <row r="59" spans="1:17">
      <c r="A59" s="41">
        <v>56</v>
      </c>
      <c r="B59" s="31" t="s">
        <v>36</v>
      </c>
      <c r="C59" s="71">
        <v>19355</v>
      </c>
      <c r="D59" s="20">
        <v>1533</v>
      </c>
      <c r="E59" s="38">
        <v>29714</v>
      </c>
      <c r="G59" s="41">
        <v>56</v>
      </c>
      <c r="H59" s="41" t="s">
        <v>95</v>
      </c>
      <c r="I59" s="55">
        <v>3376</v>
      </c>
      <c r="J59" s="71">
        <v>374</v>
      </c>
      <c r="K59" s="66">
        <v>3002</v>
      </c>
      <c r="L59" s="47"/>
      <c r="M59" s="41">
        <v>56</v>
      </c>
      <c r="N59" s="38" t="s">
        <v>66</v>
      </c>
      <c r="O59" s="54">
        <v>31362</v>
      </c>
      <c r="P59" s="55">
        <v>1026</v>
      </c>
      <c r="Q59" s="71">
        <v>30336</v>
      </c>
    </row>
    <row r="60" spans="1:17">
      <c r="A60" s="41">
        <v>57</v>
      </c>
      <c r="B60" s="31" t="s">
        <v>148</v>
      </c>
      <c r="C60" s="71">
        <v>18752</v>
      </c>
      <c r="D60" s="20">
        <v>0</v>
      </c>
      <c r="E60" s="38">
        <v>31152</v>
      </c>
      <c r="G60" s="41">
        <v>57</v>
      </c>
      <c r="H60" s="41" t="s">
        <v>85</v>
      </c>
      <c r="I60" s="55">
        <v>72280</v>
      </c>
      <c r="J60" s="71">
        <v>345</v>
      </c>
      <c r="K60" s="66">
        <v>71935</v>
      </c>
      <c r="L60" s="47"/>
      <c r="M60" s="41">
        <v>57</v>
      </c>
      <c r="N60" s="38" t="s">
        <v>77</v>
      </c>
      <c r="O60" s="54">
        <v>31247</v>
      </c>
      <c r="P60" s="55">
        <v>1533</v>
      </c>
      <c r="Q60" s="71">
        <v>29714</v>
      </c>
    </row>
    <row r="61" spans="1:17">
      <c r="A61" s="41">
        <v>58</v>
      </c>
      <c r="B61" s="31" t="s">
        <v>134</v>
      </c>
      <c r="C61" s="71">
        <v>18630</v>
      </c>
      <c r="D61" s="20">
        <v>34</v>
      </c>
      <c r="E61" s="38">
        <v>30506</v>
      </c>
      <c r="G61" s="41">
        <v>58</v>
      </c>
      <c r="H61" s="41" t="s">
        <v>86</v>
      </c>
      <c r="I61" s="55">
        <v>9014</v>
      </c>
      <c r="J61" s="71">
        <v>311</v>
      </c>
      <c r="K61" s="66">
        <v>8703</v>
      </c>
      <c r="L61" s="47"/>
      <c r="M61" s="41">
        <v>58</v>
      </c>
      <c r="N61" s="38" t="s">
        <v>52</v>
      </c>
      <c r="O61" s="54">
        <v>38470</v>
      </c>
      <c r="P61" s="55">
        <v>8869</v>
      </c>
      <c r="Q61" s="71">
        <v>29601</v>
      </c>
    </row>
    <row r="62" spans="1:17">
      <c r="A62" s="41">
        <v>59</v>
      </c>
      <c r="B62" s="31" t="s">
        <v>225</v>
      </c>
      <c r="C62" s="82">
        <v>18584</v>
      </c>
      <c r="D62" s="66">
        <v>932</v>
      </c>
      <c r="E62" s="54">
        <v>29005</v>
      </c>
      <c r="G62" s="41">
        <v>59</v>
      </c>
      <c r="H62" s="41" t="s">
        <v>38</v>
      </c>
      <c r="I62" s="55">
        <v>3728</v>
      </c>
      <c r="J62" s="71">
        <v>299</v>
      </c>
      <c r="K62" s="66">
        <v>3429</v>
      </c>
      <c r="L62" s="47"/>
      <c r="M62" s="41">
        <v>59</v>
      </c>
      <c r="N62" s="38" t="s">
        <v>61</v>
      </c>
      <c r="O62" s="54">
        <v>29937</v>
      </c>
      <c r="P62" s="55">
        <v>932</v>
      </c>
      <c r="Q62" s="71">
        <v>29005</v>
      </c>
    </row>
    <row r="63" spans="1:17">
      <c r="A63" s="41">
        <v>60</v>
      </c>
      <c r="B63" s="31" t="s">
        <v>118</v>
      </c>
      <c r="C63" s="82">
        <v>18498</v>
      </c>
      <c r="D63" s="66">
        <v>520</v>
      </c>
      <c r="E63" s="54">
        <v>28605</v>
      </c>
      <c r="G63" s="41">
        <v>60</v>
      </c>
      <c r="H63" s="41" t="s">
        <v>94</v>
      </c>
      <c r="I63" s="55">
        <v>56404</v>
      </c>
      <c r="J63" s="71">
        <v>287</v>
      </c>
      <c r="K63" s="66">
        <v>56117</v>
      </c>
      <c r="L63" s="47"/>
      <c r="M63" s="41">
        <v>60</v>
      </c>
      <c r="N63" s="38" t="s">
        <v>30</v>
      </c>
      <c r="O63" s="54">
        <v>29125</v>
      </c>
      <c r="P63" s="55">
        <v>520</v>
      </c>
      <c r="Q63" s="71">
        <v>28605</v>
      </c>
    </row>
    <row r="64" spans="1:17">
      <c r="A64" s="41">
        <v>61</v>
      </c>
      <c r="B64" s="31" t="s">
        <v>70</v>
      </c>
      <c r="C64" s="82">
        <v>18313</v>
      </c>
      <c r="D64" s="66">
        <v>465</v>
      </c>
      <c r="E64" s="54">
        <v>24769</v>
      </c>
      <c r="G64" s="41">
        <v>61</v>
      </c>
      <c r="H64" s="41" t="s">
        <v>51</v>
      </c>
      <c r="I64" s="55">
        <v>6081</v>
      </c>
      <c r="J64" s="71">
        <v>276</v>
      </c>
      <c r="K64" s="66">
        <v>5805</v>
      </c>
      <c r="L64" s="47"/>
      <c r="M64" s="41">
        <v>61</v>
      </c>
      <c r="N64" s="38" t="s">
        <v>45</v>
      </c>
      <c r="O64" s="54">
        <v>25234</v>
      </c>
      <c r="P64" s="55">
        <v>465</v>
      </c>
      <c r="Q64" s="71">
        <v>24769</v>
      </c>
    </row>
    <row r="65" spans="1:17">
      <c r="A65" s="41">
        <v>62</v>
      </c>
      <c r="B65" s="31" t="s">
        <v>313</v>
      </c>
      <c r="C65" s="82">
        <v>18297</v>
      </c>
      <c r="D65" s="66">
        <v>1001</v>
      </c>
      <c r="E65" s="54">
        <v>23318</v>
      </c>
      <c r="G65" s="41">
        <v>62</v>
      </c>
      <c r="H65" s="41" t="s">
        <v>91</v>
      </c>
      <c r="I65" s="55">
        <v>45552</v>
      </c>
      <c r="J65" s="71">
        <v>275</v>
      </c>
      <c r="K65" s="66">
        <v>45277</v>
      </c>
      <c r="L65" s="47"/>
      <c r="M65" s="41">
        <v>62</v>
      </c>
      <c r="N65" s="38" t="s">
        <v>40</v>
      </c>
      <c r="O65" s="54">
        <v>24319</v>
      </c>
      <c r="P65" s="55">
        <v>1001</v>
      </c>
      <c r="Q65" s="71">
        <v>23318</v>
      </c>
    </row>
    <row r="66" spans="1:17">
      <c r="A66" s="41">
        <v>63</v>
      </c>
      <c r="B66" s="31" t="s">
        <v>49</v>
      </c>
      <c r="C66" s="82">
        <v>18261</v>
      </c>
      <c r="D66" s="66">
        <v>716</v>
      </c>
      <c r="E66" s="54">
        <v>22666</v>
      </c>
      <c r="G66" s="41">
        <v>63</v>
      </c>
      <c r="H66" s="41" t="s">
        <v>68</v>
      </c>
      <c r="I66" s="55">
        <v>61334</v>
      </c>
      <c r="J66" s="71">
        <v>245</v>
      </c>
      <c r="K66" s="66">
        <v>61089</v>
      </c>
      <c r="L66" s="47"/>
      <c r="M66" s="41">
        <v>63</v>
      </c>
      <c r="N66" s="38" t="s">
        <v>32</v>
      </c>
      <c r="O66" s="54">
        <v>23382</v>
      </c>
      <c r="P66" s="55">
        <v>716</v>
      </c>
      <c r="Q66" s="71">
        <v>22666</v>
      </c>
    </row>
    <row r="67" spans="1:17">
      <c r="A67" s="41">
        <v>64</v>
      </c>
      <c r="B67" s="31" t="s">
        <v>23</v>
      </c>
      <c r="C67" s="71">
        <v>18103</v>
      </c>
      <c r="D67" s="100">
        <v>758</v>
      </c>
      <c r="E67" s="41">
        <v>22429</v>
      </c>
      <c r="G67" s="41">
        <v>64</v>
      </c>
      <c r="H67" s="41" t="s">
        <v>82</v>
      </c>
      <c r="I67" s="55">
        <v>76282</v>
      </c>
      <c r="J67" s="71">
        <v>244</v>
      </c>
      <c r="K67" s="66">
        <v>76038</v>
      </c>
      <c r="L67" s="47"/>
      <c r="M67" s="41">
        <v>64</v>
      </c>
      <c r="N67" s="38" t="s">
        <v>63</v>
      </c>
      <c r="O67" s="54">
        <v>23187</v>
      </c>
      <c r="P67" s="55">
        <v>758</v>
      </c>
      <c r="Q67" s="71">
        <v>22429</v>
      </c>
    </row>
    <row r="68" spans="1:17">
      <c r="A68" s="41">
        <v>65</v>
      </c>
      <c r="B68" s="31" t="s">
        <v>113</v>
      </c>
      <c r="C68" s="82">
        <v>16759</v>
      </c>
      <c r="D68" s="66">
        <v>1517</v>
      </c>
      <c r="E68" s="54">
        <v>20355</v>
      </c>
      <c r="G68" s="41">
        <v>65</v>
      </c>
      <c r="H68" s="41" t="s">
        <v>99</v>
      </c>
      <c r="I68" s="55">
        <v>1142</v>
      </c>
      <c r="J68" s="71">
        <v>202</v>
      </c>
      <c r="K68" s="66">
        <v>940</v>
      </c>
      <c r="L68" s="47"/>
      <c r="M68" s="41">
        <v>65</v>
      </c>
      <c r="N68" s="38" t="s">
        <v>83</v>
      </c>
      <c r="O68" s="54">
        <v>21539</v>
      </c>
      <c r="P68" s="55">
        <v>452</v>
      </c>
      <c r="Q68" s="71">
        <v>21087</v>
      </c>
    </row>
    <row r="69" spans="1:17">
      <c r="A69" s="41">
        <v>66</v>
      </c>
      <c r="B69" s="31" t="s">
        <v>22</v>
      </c>
      <c r="C69" s="71">
        <v>16721</v>
      </c>
      <c r="D69" s="66">
        <v>452</v>
      </c>
      <c r="E69" s="54">
        <v>21087</v>
      </c>
      <c r="G69" s="41">
        <v>66</v>
      </c>
      <c r="H69" s="41" t="s">
        <v>73</v>
      </c>
      <c r="I69" s="55">
        <v>74623</v>
      </c>
      <c r="J69" s="71">
        <v>194</v>
      </c>
      <c r="K69" s="66">
        <v>74429</v>
      </c>
      <c r="L69" s="47"/>
      <c r="M69" s="41">
        <v>66</v>
      </c>
      <c r="N69" s="38" t="s">
        <v>55</v>
      </c>
      <c r="O69" s="54">
        <v>21872</v>
      </c>
      <c r="P69" s="55">
        <v>1517</v>
      </c>
      <c r="Q69" s="71">
        <v>20355</v>
      </c>
    </row>
    <row r="70" spans="1:17">
      <c r="A70" s="41">
        <v>67</v>
      </c>
      <c r="B70" s="31" t="s">
        <v>321</v>
      </c>
      <c r="C70" s="82">
        <v>16684</v>
      </c>
      <c r="D70" s="20">
        <v>1240</v>
      </c>
      <c r="E70" s="38">
        <v>18781</v>
      </c>
      <c r="G70" s="41">
        <v>67</v>
      </c>
      <c r="H70" s="41" t="s">
        <v>23</v>
      </c>
      <c r="I70" s="31">
        <v>18419</v>
      </c>
      <c r="J70" s="82">
        <v>190</v>
      </c>
      <c r="K70" s="20">
        <v>18229</v>
      </c>
      <c r="L70" s="47"/>
      <c r="M70" s="41">
        <v>67</v>
      </c>
      <c r="N70" s="38" t="s">
        <v>25</v>
      </c>
      <c r="O70" s="54">
        <v>20002</v>
      </c>
      <c r="P70" s="55">
        <v>589</v>
      </c>
      <c r="Q70" s="71">
        <v>19413</v>
      </c>
    </row>
    <row r="71" spans="1:17">
      <c r="A71" s="41">
        <v>68</v>
      </c>
      <c r="B71" s="31" t="s">
        <v>46</v>
      </c>
      <c r="C71" s="71">
        <v>16414</v>
      </c>
      <c r="D71" s="66">
        <v>589</v>
      </c>
      <c r="E71" s="54">
        <v>19413</v>
      </c>
      <c r="G71" s="41">
        <v>68</v>
      </c>
      <c r="H71" s="41" t="s">
        <v>29</v>
      </c>
      <c r="I71" s="55">
        <v>10782</v>
      </c>
      <c r="J71" s="71">
        <v>160</v>
      </c>
      <c r="K71" s="66">
        <v>10622</v>
      </c>
      <c r="L71" s="47"/>
      <c r="M71" s="41">
        <v>68</v>
      </c>
      <c r="N71" s="38" t="s">
        <v>134</v>
      </c>
      <c r="O71" s="54">
        <v>19709</v>
      </c>
      <c r="P71" s="55">
        <v>555</v>
      </c>
      <c r="Q71" s="71">
        <v>19154</v>
      </c>
    </row>
    <row r="72" spans="1:17">
      <c r="A72" s="41">
        <v>69</v>
      </c>
      <c r="B72" s="31" t="s">
        <v>54</v>
      </c>
      <c r="C72" s="82">
        <v>16265</v>
      </c>
      <c r="D72" s="66">
        <v>555</v>
      </c>
      <c r="E72" s="54">
        <v>19154</v>
      </c>
      <c r="G72" s="41">
        <v>69</v>
      </c>
      <c r="H72" s="41" t="s">
        <v>96</v>
      </c>
      <c r="I72" s="55">
        <v>435</v>
      </c>
      <c r="J72" s="71">
        <v>153</v>
      </c>
      <c r="K72" s="66">
        <v>282</v>
      </c>
      <c r="L72" s="47"/>
      <c r="M72" s="41">
        <v>69</v>
      </c>
      <c r="N72" s="38" t="s">
        <v>70</v>
      </c>
      <c r="O72" s="54">
        <v>20021</v>
      </c>
      <c r="P72" s="55">
        <v>1240</v>
      </c>
      <c r="Q72" s="71">
        <v>18781</v>
      </c>
    </row>
    <row r="73" spans="1:17">
      <c r="A73" s="41">
        <v>70</v>
      </c>
      <c r="B73" s="31" t="s">
        <v>374</v>
      </c>
      <c r="C73" s="82">
        <v>15556</v>
      </c>
      <c r="D73" s="66">
        <v>1491</v>
      </c>
      <c r="E73" s="54">
        <v>17857</v>
      </c>
      <c r="G73" s="41">
        <v>70</v>
      </c>
      <c r="H73" s="41" t="s">
        <v>71</v>
      </c>
      <c r="I73" s="55">
        <v>79243</v>
      </c>
      <c r="J73" s="71">
        <v>146</v>
      </c>
      <c r="K73" s="66">
        <v>79097</v>
      </c>
      <c r="L73" s="47"/>
      <c r="M73" s="41">
        <v>70</v>
      </c>
      <c r="N73" s="38" t="s">
        <v>23</v>
      </c>
      <c r="O73" s="54">
        <v>18419</v>
      </c>
      <c r="P73" s="55">
        <v>190</v>
      </c>
      <c r="Q73" s="71">
        <v>18229</v>
      </c>
    </row>
    <row r="74" spans="1:17">
      <c r="A74" s="41">
        <v>71</v>
      </c>
      <c r="B74" s="31" t="s">
        <v>216</v>
      </c>
      <c r="C74" s="82">
        <v>15504</v>
      </c>
      <c r="D74" s="66">
        <v>1473</v>
      </c>
      <c r="E74" s="54">
        <v>17637</v>
      </c>
      <c r="G74" s="41">
        <v>71</v>
      </c>
      <c r="H74" s="41" t="s">
        <v>100</v>
      </c>
      <c r="I74" s="55">
        <v>5265</v>
      </c>
      <c r="J74" s="71">
        <v>132</v>
      </c>
      <c r="K74" s="66">
        <v>5133</v>
      </c>
      <c r="L74" s="47"/>
      <c r="M74" s="41">
        <v>71</v>
      </c>
      <c r="N74" s="38" t="s">
        <v>36</v>
      </c>
      <c r="O74" s="54">
        <v>18553</v>
      </c>
      <c r="P74" s="55">
        <v>530</v>
      </c>
      <c r="Q74" s="71">
        <v>18023</v>
      </c>
    </row>
    <row r="75" spans="1:17">
      <c r="A75" s="41">
        <v>72</v>
      </c>
      <c r="B75" s="31" t="s">
        <v>234</v>
      </c>
      <c r="C75" s="82">
        <v>15482</v>
      </c>
      <c r="D75" s="66">
        <v>530</v>
      </c>
      <c r="E75" s="54">
        <v>18023</v>
      </c>
      <c r="G75" s="41">
        <v>72</v>
      </c>
      <c r="H75" s="41" t="s">
        <v>62</v>
      </c>
      <c r="I75" s="55">
        <v>13481</v>
      </c>
      <c r="J75" s="71">
        <v>126</v>
      </c>
      <c r="K75" s="66">
        <v>13355</v>
      </c>
      <c r="L75" s="47"/>
      <c r="M75" s="41">
        <v>72</v>
      </c>
      <c r="N75" s="38" t="s">
        <v>49</v>
      </c>
      <c r="O75" s="38">
        <v>19348</v>
      </c>
      <c r="P75" s="31">
        <v>1491</v>
      </c>
      <c r="Q75" s="82">
        <v>17857</v>
      </c>
    </row>
    <row r="76" spans="1:17">
      <c r="A76" s="41">
        <v>73</v>
      </c>
      <c r="B76" s="31" t="s">
        <v>80</v>
      </c>
      <c r="C76" s="82">
        <v>15390</v>
      </c>
      <c r="D76" s="20">
        <v>190</v>
      </c>
      <c r="E76" s="38">
        <v>18229</v>
      </c>
      <c r="G76" s="41">
        <v>73</v>
      </c>
      <c r="H76" s="41" t="s">
        <v>75</v>
      </c>
      <c r="I76" s="31">
        <v>35923</v>
      </c>
      <c r="J76" s="82">
        <v>79</v>
      </c>
      <c r="K76" s="20">
        <v>35844</v>
      </c>
      <c r="L76" s="47"/>
      <c r="M76" s="41">
        <v>73</v>
      </c>
      <c r="N76" s="38" t="s">
        <v>28</v>
      </c>
      <c r="O76" s="54">
        <v>19110</v>
      </c>
      <c r="P76" s="55">
        <v>1473</v>
      </c>
      <c r="Q76" s="71">
        <v>17637</v>
      </c>
    </row>
    <row r="77" spans="1:17">
      <c r="A77" s="41">
        <v>74</v>
      </c>
      <c r="B77" s="31" t="s">
        <v>193</v>
      </c>
      <c r="C77" s="82">
        <v>15389</v>
      </c>
      <c r="D77" s="66">
        <v>1268</v>
      </c>
      <c r="E77" s="54">
        <v>16761</v>
      </c>
      <c r="G77" s="41">
        <v>74</v>
      </c>
      <c r="H77" s="41" t="s">
        <v>34</v>
      </c>
      <c r="I77" s="55">
        <v>55703</v>
      </c>
      <c r="J77" s="71">
        <v>70</v>
      </c>
      <c r="K77" s="66">
        <v>55633</v>
      </c>
      <c r="L77" s="47"/>
      <c r="M77" s="41">
        <v>74</v>
      </c>
      <c r="N77" s="38" t="s">
        <v>54</v>
      </c>
      <c r="O77" s="54">
        <v>18029</v>
      </c>
      <c r="P77" s="55">
        <v>1268</v>
      </c>
      <c r="Q77" s="71">
        <v>16761</v>
      </c>
    </row>
    <row r="78" spans="1:17">
      <c r="A78" s="41">
        <v>75</v>
      </c>
      <c r="B78" s="31" t="s">
        <v>90</v>
      </c>
      <c r="C78" s="82">
        <v>15066</v>
      </c>
      <c r="D78" s="66">
        <v>1176</v>
      </c>
      <c r="E78" s="54">
        <v>15483</v>
      </c>
      <c r="G78" s="41">
        <v>75</v>
      </c>
      <c r="H78" s="41" t="s">
        <v>125</v>
      </c>
      <c r="I78" s="31">
        <v>44566</v>
      </c>
      <c r="J78" s="82">
        <v>56</v>
      </c>
      <c r="K78" s="20">
        <v>44510</v>
      </c>
      <c r="L78" s="47"/>
      <c r="M78" s="41">
        <v>75</v>
      </c>
      <c r="N78" s="38" t="s">
        <v>90</v>
      </c>
      <c r="O78" s="54">
        <v>15952</v>
      </c>
      <c r="P78" s="55">
        <v>447</v>
      </c>
      <c r="Q78" s="71">
        <v>15505</v>
      </c>
    </row>
    <row r="79" spans="1:17">
      <c r="A79" s="41">
        <v>76</v>
      </c>
      <c r="B79" s="31" t="s">
        <v>166</v>
      </c>
      <c r="C79" s="82">
        <v>15025</v>
      </c>
      <c r="D79" s="66">
        <v>447</v>
      </c>
      <c r="E79" s="54">
        <v>15505</v>
      </c>
      <c r="G79" s="41">
        <v>76</v>
      </c>
      <c r="H79" s="41" t="s">
        <v>115</v>
      </c>
      <c r="I79" s="55">
        <v>32789</v>
      </c>
      <c r="J79" s="71">
        <v>51</v>
      </c>
      <c r="K79" s="66">
        <v>32738</v>
      </c>
      <c r="L79" s="47"/>
      <c r="M79" s="41">
        <v>76</v>
      </c>
      <c r="N79" s="38" t="s">
        <v>22</v>
      </c>
      <c r="O79" s="54">
        <v>16659</v>
      </c>
      <c r="P79" s="55">
        <v>1176</v>
      </c>
      <c r="Q79" s="71">
        <v>15483</v>
      </c>
    </row>
    <row r="80" spans="1:17">
      <c r="A80" s="41">
        <v>77</v>
      </c>
      <c r="B80" s="31" t="s">
        <v>21</v>
      </c>
      <c r="C80" s="71">
        <v>14949</v>
      </c>
      <c r="D80" s="66">
        <v>3653</v>
      </c>
      <c r="E80" s="54">
        <v>11911</v>
      </c>
      <c r="G80" s="41">
        <v>77</v>
      </c>
      <c r="H80" s="41" t="s">
        <v>31</v>
      </c>
      <c r="I80" s="55">
        <v>30540</v>
      </c>
      <c r="J80" s="71">
        <v>34</v>
      </c>
      <c r="K80" s="66">
        <v>30506</v>
      </c>
      <c r="L80" s="47"/>
      <c r="M80" s="41">
        <v>77</v>
      </c>
      <c r="N80" s="38" t="s">
        <v>80</v>
      </c>
      <c r="O80" s="54">
        <v>15034</v>
      </c>
      <c r="P80" s="55">
        <v>441</v>
      </c>
      <c r="Q80" s="71">
        <v>14593</v>
      </c>
    </row>
    <row r="81" spans="1:17">
      <c r="A81" s="41">
        <v>78</v>
      </c>
      <c r="B81" s="31" t="s">
        <v>198</v>
      </c>
      <c r="C81" s="82">
        <v>14684</v>
      </c>
      <c r="D81" s="66">
        <v>2124</v>
      </c>
      <c r="E81" s="54">
        <v>13127</v>
      </c>
      <c r="G81" s="41">
        <v>78</v>
      </c>
      <c r="H81" s="41" t="s">
        <v>47</v>
      </c>
      <c r="I81" s="55">
        <v>6957</v>
      </c>
      <c r="J81" s="71">
        <v>6</v>
      </c>
      <c r="K81" s="66">
        <v>6951</v>
      </c>
      <c r="L81" s="47"/>
      <c r="M81" s="41">
        <v>78</v>
      </c>
      <c r="N81" s="38" t="s">
        <v>81</v>
      </c>
      <c r="O81" s="38">
        <v>14846</v>
      </c>
      <c r="P81" s="31">
        <v>514</v>
      </c>
      <c r="Q81" s="82">
        <v>14332</v>
      </c>
    </row>
    <row r="82" spans="1:17">
      <c r="A82" s="41">
        <v>79</v>
      </c>
      <c r="B82" s="31" t="s">
        <v>167</v>
      </c>
      <c r="C82" s="82">
        <v>14565</v>
      </c>
      <c r="D82" s="66">
        <v>441</v>
      </c>
      <c r="E82" s="54">
        <v>14593</v>
      </c>
      <c r="G82" s="41">
        <v>79</v>
      </c>
      <c r="H82" s="41" t="s">
        <v>74</v>
      </c>
      <c r="I82" s="55">
        <v>82587</v>
      </c>
      <c r="J82" s="71">
        <v>0</v>
      </c>
      <c r="K82" s="66">
        <v>82587</v>
      </c>
      <c r="L82" s="47"/>
      <c r="M82" s="41">
        <v>79</v>
      </c>
      <c r="N82" s="38" t="s">
        <v>46</v>
      </c>
      <c r="O82" s="54">
        <v>14942</v>
      </c>
      <c r="P82" s="55">
        <v>1316</v>
      </c>
      <c r="Q82" s="71">
        <v>13626</v>
      </c>
    </row>
    <row r="83" spans="1:17">
      <c r="A83" s="41">
        <v>80</v>
      </c>
      <c r="B83" s="31" t="s">
        <v>37</v>
      </c>
      <c r="C83" s="71">
        <v>14305</v>
      </c>
      <c r="D83" s="20">
        <v>1316</v>
      </c>
      <c r="E83" s="38">
        <v>13626</v>
      </c>
      <c r="G83" s="41">
        <v>80</v>
      </c>
      <c r="H83" s="41" t="s">
        <v>126</v>
      </c>
      <c r="I83" s="55">
        <v>81129</v>
      </c>
      <c r="J83" s="71">
        <v>0</v>
      </c>
      <c r="K83" s="66">
        <v>81129</v>
      </c>
      <c r="L83" s="47"/>
      <c r="M83" s="41">
        <v>80</v>
      </c>
      <c r="N83" s="38" t="s">
        <v>62</v>
      </c>
      <c r="O83" s="54">
        <v>13481</v>
      </c>
      <c r="P83" s="55">
        <v>126</v>
      </c>
      <c r="Q83" s="71">
        <v>13355</v>
      </c>
    </row>
    <row r="84" spans="1:17">
      <c r="A84" s="41">
        <v>81</v>
      </c>
      <c r="B84" s="31" t="s">
        <v>147</v>
      </c>
      <c r="C84" s="82">
        <v>13892</v>
      </c>
      <c r="D84" s="66">
        <v>514</v>
      </c>
      <c r="E84" s="54">
        <v>14332</v>
      </c>
      <c r="G84" s="41">
        <v>81</v>
      </c>
      <c r="H84" s="41" t="s">
        <v>118</v>
      </c>
      <c r="I84" s="55">
        <v>73898</v>
      </c>
      <c r="J84" s="71">
        <v>0</v>
      </c>
      <c r="K84" s="66">
        <v>73898</v>
      </c>
      <c r="L84" s="47"/>
      <c r="M84" s="41">
        <v>81</v>
      </c>
      <c r="N84" s="38" t="s">
        <v>67</v>
      </c>
      <c r="O84" s="38">
        <v>14033</v>
      </c>
      <c r="P84" s="31">
        <v>692</v>
      </c>
      <c r="Q84" s="82">
        <v>13341</v>
      </c>
    </row>
    <row r="85" spans="1:17">
      <c r="A85" s="41">
        <v>82</v>
      </c>
      <c r="B85" s="31" t="s">
        <v>640</v>
      </c>
      <c r="C85" s="82">
        <v>13656</v>
      </c>
      <c r="D85" s="20">
        <v>692</v>
      </c>
      <c r="E85" s="38">
        <v>13341</v>
      </c>
      <c r="G85" s="41">
        <v>82</v>
      </c>
      <c r="H85" s="41" t="s">
        <v>124</v>
      </c>
      <c r="I85" s="55">
        <v>65876</v>
      </c>
      <c r="J85" s="71">
        <v>0</v>
      </c>
      <c r="K85" s="66">
        <v>65876</v>
      </c>
      <c r="L85" s="47"/>
      <c r="M85" s="41">
        <v>82</v>
      </c>
      <c r="N85" s="38" t="s">
        <v>37</v>
      </c>
      <c r="O85" s="54">
        <v>15251</v>
      </c>
      <c r="P85" s="55">
        <v>2124</v>
      </c>
      <c r="Q85" s="71">
        <v>13127</v>
      </c>
    </row>
    <row r="86" spans="1:17">
      <c r="A86" s="41">
        <v>83</v>
      </c>
      <c r="B86" s="31" t="s">
        <v>67</v>
      </c>
      <c r="C86" s="82">
        <v>13187</v>
      </c>
      <c r="D86" s="20">
        <v>126</v>
      </c>
      <c r="E86" s="38">
        <v>13355</v>
      </c>
      <c r="G86" s="41">
        <v>83</v>
      </c>
      <c r="H86" s="41" t="s">
        <v>114</v>
      </c>
      <c r="I86" s="55">
        <v>64265</v>
      </c>
      <c r="J86" s="71">
        <v>0</v>
      </c>
      <c r="K86" s="66">
        <v>64265</v>
      </c>
      <c r="L86" s="47"/>
      <c r="M86" s="41">
        <v>83</v>
      </c>
      <c r="N86" s="38" t="s">
        <v>89</v>
      </c>
      <c r="O86" s="54">
        <v>13329</v>
      </c>
      <c r="P86" s="55">
        <v>499</v>
      </c>
      <c r="Q86" s="71">
        <v>12830</v>
      </c>
    </row>
    <row r="87" spans="1:17">
      <c r="A87" s="41">
        <v>84</v>
      </c>
      <c r="B87" s="31" t="s">
        <v>181</v>
      </c>
      <c r="C87" s="82">
        <v>13008</v>
      </c>
      <c r="D87" s="66">
        <v>499</v>
      </c>
      <c r="E87" s="54">
        <v>12830</v>
      </c>
      <c r="G87" s="41">
        <v>84</v>
      </c>
      <c r="H87" s="41" t="s">
        <v>120</v>
      </c>
      <c r="I87" s="31">
        <v>60287</v>
      </c>
      <c r="J87" s="82">
        <v>0</v>
      </c>
      <c r="K87" s="20">
        <v>60287</v>
      </c>
      <c r="L87" s="47"/>
      <c r="M87" s="41">
        <v>84</v>
      </c>
      <c r="N87" s="38" t="s">
        <v>21</v>
      </c>
      <c r="O87" s="54">
        <v>15564</v>
      </c>
      <c r="P87" s="55">
        <v>3653</v>
      </c>
      <c r="Q87" s="71">
        <v>11911</v>
      </c>
    </row>
    <row r="88" spans="1:17">
      <c r="A88" s="41">
        <v>85</v>
      </c>
      <c r="B88" s="31" t="s">
        <v>81</v>
      </c>
      <c r="C88" s="82">
        <v>12907</v>
      </c>
      <c r="D88" s="66">
        <v>598</v>
      </c>
      <c r="E88" s="54">
        <v>11166</v>
      </c>
      <c r="G88" s="41">
        <v>85</v>
      </c>
      <c r="H88" s="41" t="s">
        <v>119</v>
      </c>
      <c r="I88" s="55">
        <v>54268</v>
      </c>
      <c r="J88" s="71">
        <v>0</v>
      </c>
      <c r="K88" s="66">
        <v>54268</v>
      </c>
      <c r="L88" s="47"/>
      <c r="M88" s="41">
        <v>85</v>
      </c>
      <c r="N88" s="38" t="s">
        <v>78</v>
      </c>
      <c r="O88" s="38">
        <v>11656</v>
      </c>
      <c r="P88" s="31">
        <v>489</v>
      </c>
      <c r="Q88" s="82">
        <v>11167</v>
      </c>
    </row>
    <row r="89" spans="1:17">
      <c r="A89" s="41">
        <v>86</v>
      </c>
      <c r="B89" s="31" t="s">
        <v>89</v>
      </c>
      <c r="C89" s="82">
        <v>12860</v>
      </c>
      <c r="D89" s="66">
        <v>489</v>
      </c>
      <c r="E89" s="54">
        <v>11167</v>
      </c>
      <c r="G89" s="41">
        <v>86</v>
      </c>
      <c r="H89" s="41" t="s">
        <v>64</v>
      </c>
      <c r="I89" s="55">
        <v>54002</v>
      </c>
      <c r="J89" s="71">
        <v>0</v>
      </c>
      <c r="K89" s="66">
        <v>54002</v>
      </c>
      <c r="L89" s="47"/>
      <c r="M89" s="41">
        <v>86</v>
      </c>
      <c r="N89" s="38" t="s">
        <v>53</v>
      </c>
      <c r="O89" s="54">
        <v>11764</v>
      </c>
      <c r="P89" s="55">
        <v>598</v>
      </c>
      <c r="Q89" s="71">
        <v>11166</v>
      </c>
    </row>
    <row r="90" spans="1:17">
      <c r="A90" s="41">
        <v>87</v>
      </c>
      <c r="B90" s="31" t="s">
        <v>53</v>
      </c>
      <c r="C90" s="82">
        <v>12123</v>
      </c>
      <c r="D90" s="66">
        <v>471</v>
      </c>
      <c r="E90" s="54">
        <v>10348</v>
      </c>
      <c r="G90" s="41">
        <v>87</v>
      </c>
      <c r="H90" s="41" t="s">
        <v>141</v>
      </c>
      <c r="I90" s="55">
        <v>48058</v>
      </c>
      <c r="J90" s="71">
        <v>0</v>
      </c>
      <c r="K90" s="66">
        <v>48058</v>
      </c>
      <c r="L90" s="47"/>
      <c r="M90" s="41">
        <v>87</v>
      </c>
      <c r="N90" s="38" t="s">
        <v>29</v>
      </c>
      <c r="O90" s="54">
        <v>10782</v>
      </c>
      <c r="P90" s="55">
        <v>160</v>
      </c>
      <c r="Q90" s="71">
        <v>10622</v>
      </c>
    </row>
    <row r="91" spans="1:17">
      <c r="A91" s="41">
        <v>88</v>
      </c>
      <c r="B91" s="31" t="s">
        <v>470</v>
      </c>
      <c r="C91" s="82">
        <v>12103</v>
      </c>
      <c r="D91" s="66">
        <v>160</v>
      </c>
      <c r="E91" s="54">
        <v>10622</v>
      </c>
      <c r="G91" s="41">
        <v>88</v>
      </c>
      <c r="H91" s="41" t="s">
        <v>127</v>
      </c>
      <c r="I91" s="55">
        <v>45933</v>
      </c>
      <c r="J91" s="71">
        <v>0</v>
      </c>
      <c r="K91" s="66">
        <v>45933</v>
      </c>
      <c r="L91" s="47"/>
      <c r="M91" s="41">
        <v>88</v>
      </c>
      <c r="N91" s="38" t="s">
        <v>97</v>
      </c>
      <c r="O91" s="54">
        <v>10819</v>
      </c>
      <c r="P91" s="55">
        <v>471</v>
      </c>
      <c r="Q91" s="71">
        <v>10348</v>
      </c>
    </row>
    <row r="92" spans="1:17">
      <c r="A92" s="41">
        <v>89</v>
      </c>
      <c r="B92" s="31" t="s">
        <v>381</v>
      </c>
      <c r="C92" s="82">
        <v>12046</v>
      </c>
      <c r="D92" s="66">
        <v>311</v>
      </c>
      <c r="E92" s="54">
        <v>8703</v>
      </c>
      <c r="G92" s="41">
        <v>89</v>
      </c>
      <c r="H92" s="41" t="s">
        <v>92</v>
      </c>
      <c r="I92" s="55">
        <v>43746</v>
      </c>
      <c r="J92" s="71">
        <v>0</v>
      </c>
      <c r="K92" s="66">
        <v>43746</v>
      </c>
      <c r="L92" s="47"/>
      <c r="M92" s="41">
        <v>89</v>
      </c>
      <c r="N92" s="38" t="s">
        <v>86</v>
      </c>
      <c r="O92" s="54">
        <v>9014</v>
      </c>
      <c r="P92" s="55">
        <v>311</v>
      </c>
      <c r="Q92" s="71">
        <v>8703</v>
      </c>
    </row>
    <row r="93" spans="1:17">
      <c r="A93" s="41">
        <v>90</v>
      </c>
      <c r="B93" s="31" t="s">
        <v>544</v>
      </c>
      <c r="C93" s="82">
        <v>11950</v>
      </c>
      <c r="D93" s="20">
        <v>2181</v>
      </c>
      <c r="E93" s="38">
        <v>6757</v>
      </c>
      <c r="G93" s="41">
        <v>90</v>
      </c>
      <c r="H93" s="41" t="s">
        <v>121</v>
      </c>
      <c r="I93" s="55">
        <v>40123</v>
      </c>
      <c r="J93" s="71">
        <v>0</v>
      </c>
      <c r="K93" s="66">
        <v>40123</v>
      </c>
      <c r="L93" s="47"/>
      <c r="M93" s="41">
        <v>90</v>
      </c>
      <c r="N93" s="38" t="s">
        <v>20</v>
      </c>
      <c r="O93" s="54">
        <v>8884</v>
      </c>
      <c r="P93" s="55">
        <v>420</v>
      </c>
      <c r="Q93" s="71">
        <v>8464</v>
      </c>
    </row>
    <row r="94" spans="1:17">
      <c r="A94" s="41">
        <v>91</v>
      </c>
      <c r="B94" s="31" t="s">
        <v>78</v>
      </c>
      <c r="C94" s="82">
        <v>11807</v>
      </c>
      <c r="D94" s="66">
        <v>420</v>
      </c>
      <c r="E94" s="54">
        <v>8464</v>
      </c>
      <c r="G94" s="41">
        <v>91</v>
      </c>
      <c r="H94" s="41" t="s">
        <v>117</v>
      </c>
      <c r="I94" s="55">
        <v>38964</v>
      </c>
      <c r="J94" s="71">
        <v>0</v>
      </c>
      <c r="K94" s="66">
        <v>38964</v>
      </c>
      <c r="L94" s="47"/>
      <c r="M94" s="41">
        <v>91</v>
      </c>
      <c r="N94" s="38" t="s">
        <v>41</v>
      </c>
      <c r="O94" s="38">
        <v>8309</v>
      </c>
      <c r="P94" s="31">
        <v>0</v>
      </c>
      <c r="Q94" s="82">
        <v>8309</v>
      </c>
    </row>
    <row r="95" spans="1:17">
      <c r="A95" s="41">
        <v>92</v>
      </c>
      <c r="B95" s="31" t="s">
        <v>212</v>
      </c>
      <c r="C95" s="82">
        <v>11725</v>
      </c>
      <c r="D95" s="66">
        <v>604</v>
      </c>
      <c r="E95" s="54">
        <v>7853</v>
      </c>
      <c r="G95" s="41">
        <v>92</v>
      </c>
      <c r="H95" s="41" t="s">
        <v>111</v>
      </c>
      <c r="I95" s="55">
        <v>38622</v>
      </c>
      <c r="J95" s="71">
        <v>0</v>
      </c>
      <c r="K95" s="66">
        <v>38622</v>
      </c>
      <c r="L95" s="47"/>
      <c r="M95" s="41">
        <v>92</v>
      </c>
      <c r="N95" s="38" t="s">
        <v>33</v>
      </c>
      <c r="O95" s="38">
        <v>8457</v>
      </c>
      <c r="P95" s="31">
        <v>604</v>
      </c>
      <c r="Q95" s="82">
        <v>7853</v>
      </c>
    </row>
    <row r="96" spans="1:17">
      <c r="A96" s="41">
        <v>93</v>
      </c>
      <c r="B96" s="31" t="s">
        <v>500</v>
      </c>
      <c r="C96" s="82">
        <v>11305</v>
      </c>
      <c r="D96" s="20">
        <v>0</v>
      </c>
      <c r="E96" s="38">
        <v>8309</v>
      </c>
      <c r="G96" s="41">
        <v>93</v>
      </c>
      <c r="H96" s="41" t="s">
        <v>110</v>
      </c>
      <c r="I96" s="55">
        <v>35603</v>
      </c>
      <c r="J96" s="71">
        <v>0</v>
      </c>
      <c r="K96" s="66">
        <v>35603</v>
      </c>
      <c r="L96" s="47"/>
      <c r="M96" s="41">
        <v>93</v>
      </c>
      <c r="N96" s="38" t="s">
        <v>47</v>
      </c>
      <c r="O96" s="54">
        <v>6957</v>
      </c>
      <c r="P96" s="55">
        <v>6</v>
      </c>
      <c r="Q96" s="71">
        <v>6951</v>
      </c>
    </row>
    <row r="97" spans="1:17">
      <c r="A97" s="41">
        <v>94</v>
      </c>
      <c r="B97" s="31" t="s">
        <v>371</v>
      </c>
      <c r="C97" s="82">
        <v>11228</v>
      </c>
      <c r="D97" s="66">
        <v>1437</v>
      </c>
      <c r="E97" s="54">
        <v>6653</v>
      </c>
      <c r="G97" s="41">
        <v>94</v>
      </c>
      <c r="H97" s="41" t="s">
        <v>65</v>
      </c>
      <c r="I97" s="55">
        <v>35116</v>
      </c>
      <c r="J97" s="71">
        <v>0</v>
      </c>
      <c r="K97" s="66">
        <v>35116</v>
      </c>
      <c r="L97" s="47"/>
      <c r="M97" s="41">
        <v>94</v>
      </c>
      <c r="N97" s="38" t="s">
        <v>50</v>
      </c>
      <c r="O97" s="38">
        <v>8938</v>
      </c>
      <c r="P97" s="31">
        <v>2181</v>
      </c>
      <c r="Q97" s="82">
        <v>6757</v>
      </c>
    </row>
    <row r="98" spans="1:17">
      <c r="A98" s="41">
        <v>95</v>
      </c>
      <c r="B98" s="31" t="s">
        <v>419</v>
      </c>
      <c r="C98" s="82">
        <v>10981</v>
      </c>
      <c r="D98" s="66">
        <v>6</v>
      </c>
      <c r="E98" s="54">
        <v>6951</v>
      </c>
      <c r="G98" s="41">
        <v>95</v>
      </c>
      <c r="H98" s="41" t="s">
        <v>116</v>
      </c>
      <c r="I98" s="55">
        <v>33971</v>
      </c>
      <c r="J98" s="71">
        <v>0</v>
      </c>
      <c r="K98" s="66">
        <v>33971</v>
      </c>
      <c r="L98" s="47"/>
      <c r="M98" s="41">
        <v>95</v>
      </c>
      <c r="N98" s="38" t="s">
        <v>24</v>
      </c>
      <c r="O98" s="54">
        <v>8090</v>
      </c>
      <c r="P98" s="55">
        <v>1437</v>
      </c>
      <c r="Q98" s="71">
        <v>6653</v>
      </c>
    </row>
    <row r="99" spans="1:17">
      <c r="A99" s="41">
        <v>96</v>
      </c>
      <c r="B99" s="31" t="s">
        <v>29</v>
      </c>
      <c r="C99" s="82">
        <v>10957</v>
      </c>
      <c r="D99" s="66">
        <v>276</v>
      </c>
      <c r="E99" s="54">
        <v>5805</v>
      </c>
      <c r="G99" s="41">
        <v>96</v>
      </c>
      <c r="H99" s="41" t="s">
        <v>112</v>
      </c>
      <c r="I99" s="55">
        <v>33685</v>
      </c>
      <c r="J99" s="71">
        <v>0</v>
      </c>
      <c r="K99" s="66">
        <v>33685</v>
      </c>
      <c r="L99" s="47"/>
      <c r="M99" s="41">
        <v>96</v>
      </c>
      <c r="N99" s="38" t="s">
        <v>51</v>
      </c>
      <c r="O99" s="54">
        <v>6081</v>
      </c>
      <c r="P99" s="55">
        <v>276</v>
      </c>
      <c r="Q99" s="71">
        <v>5805</v>
      </c>
    </row>
    <row r="100" spans="1:17">
      <c r="A100" s="41">
        <v>97</v>
      </c>
      <c r="B100" s="31" t="s">
        <v>308</v>
      </c>
      <c r="C100" s="82">
        <v>10817</v>
      </c>
      <c r="D100" s="66">
        <v>132</v>
      </c>
      <c r="E100" s="54">
        <v>5133</v>
      </c>
      <c r="G100" s="41">
        <v>97</v>
      </c>
      <c r="H100" s="41" t="s">
        <v>139</v>
      </c>
      <c r="I100" s="55">
        <v>33390</v>
      </c>
      <c r="J100" s="71">
        <v>0</v>
      </c>
      <c r="K100" s="66">
        <v>33390</v>
      </c>
      <c r="L100" s="47"/>
      <c r="M100" s="41">
        <v>97</v>
      </c>
      <c r="N100" s="38" t="s">
        <v>100</v>
      </c>
      <c r="O100" s="38">
        <v>5265</v>
      </c>
      <c r="P100" s="31">
        <v>132</v>
      </c>
      <c r="Q100" s="82">
        <v>5133</v>
      </c>
    </row>
    <row r="101" spans="1:17">
      <c r="A101" s="41">
        <v>98</v>
      </c>
      <c r="B101" s="31" t="s">
        <v>97</v>
      </c>
      <c r="C101" s="82">
        <v>10762</v>
      </c>
      <c r="D101" s="66">
        <v>476</v>
      </c>
      <c r="E101" s="54">
        <v>4253</v>
      </c>
      <c r="G101" s="41">
        <v>98</v>
      </c>
      <c r="H101" s="41" t="s">
        <v>56</v>
      </c>
      <c r="I101" s="55">
        <v>33183</v>
      </c>
      <c r="J101" s="71">
        <v>0</v>
      </c>
      <c r="K101" s="66">
        <v>33183</v>
      </c>
      <c r="L101" s="47"/>
      <c r="M101" s="41">
        <v>98</v>
      </c>
      <c r="N101" s="38" t="s">
        <v>57</v>
      </c>
      <c r="O101" s="54">
        <v>4729</v>
      </c>
      <c r="P101" s="55">
        <v>476</v>
      </c>
      <c r="Q101" s="71">
        <v>4253</v>
      </c>
    </row>
    <row r="102" spans="1:17">
      <c r="A102" s="41">
        <v>99</v>
      </c>
      <c r="B102" s="31" t="s">
        <v>215</v>
      </c>
      <c r="C102" s="82">
        <v>10728</v>
      </c>
      <c r="D102" s="20">
        <v>422</v>
      </c>
      <c r="E102" s="38">
        <v>4000</v>
      </c>
      <c r="G102" s="41">
        <v>99</v>
      </c>
      <c r="H102" s="41" t="s">
        <v>113</v>
      </c>
      <c r="I102" s="55">
        <v>32897</v>
      </c>
      <c r="J102" s="71">
        <v>0</v>
      </c>
      <c r="K102" s="66">
        <v>32897</v>
      </c>
      <c r="L102" s="47"/>
      <c r="M102" s="41">
        <v>99</v>
      </c>
      <c r="N102" s="38" t="s">
        <v>79</v>
      </c>
      <c r="O102" s="54">
        <v>4422</v>
      </c>
      <c r="P102" s="55">
        <v>422</v>
      </c>
      <c r="Q102" s="71">
        <v>4000</v>
      </c>
    </row>
    <row r="103" spans="1:17">
      <c r="A103" s="41">
        <v>100</v>
      </c>
      <c r="B103" s="31" t="s">
        <v>218</v>
      </c>
      <c r="C103" s="82">
        <v>10636</v>
      </c>
      <c r="D103" s="20">
        <v>299</v>
      </c>
      <c r="E103" s="38">
        <v>3429</v>
      </c>
      <c r="G103" s="41">
        <v>100</v>
      </c>
      <c r="H103" s="41" t="s">
        <v>109</v>
      </c>
      <c r="I103" s="55">
        <v>32785</v>
      </c>
      <c r="J103" s="71">
        <v>0</v>
      </c>
      <c r="K103" s="66">
        <v>32785</v>
      </c>
      <c r="L103" s="47"/>
      <c r="M103" s="41">
        <v>100</v>
      </c>
      <c r="N103" s="38" t="s">
        <v>38</v>
      </c>
      <c r="O103" s="38">
        <v>3728</v>
      </c>
      <c r="P103" s="31">
        <v>299</v>
      </c>
      <c r="Q103" s="82">
        <v>3429</v>
      </c>
    </row>
    <row r="104" spans="1:17">
      <c r="A104" s="41">
        <v>101</v>
      </c>
      <c r="B104" s="31" t="s">
        <v>253</v>
      </c>
      <c r="C104" s="71">
        <v>10182</v>
      </c>
      <c r="D104" s="66">
        <v>391</v>
      </c>
      <c r="E104" s="54">
        <v>3118</v>
      </c>
      <c r="G104" s="41">
        <v>101</v>
      </c>
      <c r="H104" s="41" t="s">
        <v>129</v>
      </c>
      <c r="I104" s="55">
        <v>32324</v>
      </c>
      <c r="J104" s="71">
        <v>0</v>
      </c>
      <c r="K104" s="66">
        <v>32324</v>
      </c>
      <c r="L104" s="47"/>
      <c r="M104" s="41">
        <v>101</v>
      </c>
      <c r="N104" s="38" t="s">
        <v>48</v>
      </c>
      <c r="O104" s="54">
        <v>3509</v>
      </c>
      <c r="P104" s="55">
        <v>391</v>
      </c>
      <c r="Q104" s="71">
        <v>3118</v>
      </c>
    </row>
    <row r="105" spans="1:17">
      <c r="A105" s="41">
        <v>102</v>
      </c>
      <c r="B105" s="31" t="s">
        <v>222</v>
      </c>
      <c r="C105" s="82">
        <v>10155</v>
      </c>
      <c r="D105" s="66">
        <v>435</v>
      </c>
      <c r="E105" s="54">
        <v>2981</v>
      </c>
      <c r="G105" s="41">
        <v>102</v>
      </c>
      <c r="H105" s="41" t="s">
        <v>128</v>
      </c>
      <c r="I105" s="55">
        <v>32249</v>
      </c>
      <c r="J105" s="71">
        <v>0</v>
      </c>
      <c r="K105" s="66">
        <v>32249</v>
      </c>
      <c r="L105" s="47"/>
      <c r="M105" s="41">
        <v>102</v>
      </c>
      <c r="N105" s="38" t="s">
        <v>95</v>
      </c>
      <c r="O105" s="54">
        <v>3376</v>
      </c>
      <c r="P105" s="55">
        <v>374</v>
      </c>
      <c r="Q105" s="71">
        <v>3002</v>
      </c>
    </row>
    <row r="106" spans="1:17">
      <c r="A106" s="41">
        <v>103</v>
      </c>
      <c r="B106" s="31" t="s">
        <v>642</v>
      </c>
      <c r="C106" s="82">
        <v>10058</v>
      </c>
      <c r="D106" s="66">
        <v>374</v>
      </c>
      <c r="E106" s="54">
        <v>3002</v>
      </c>
      <c r="G106" s="41">
        <v>103</v>
      </c>
      <c r="H106" s="41" t="s">
        <v>136</v>
      </c>
      <c r="I106" s="55">
        <v>31994</v>
      </c>
      <c r="J106" s="71">
        <v>0</v>
      </c>
      <c r="K106" s="66">
        <v>31994</v>
      </c>
      <c r="M106" s="41">
        <v>103</v>
      </c>
      <c r="N106" s="38" t="s">
        <v>35</v>
      </c>
      <c r="O106" s="54">
        <v>3416</v>
      </c>
      <c r="P106" s="55">
        <v>435</v>
      </c>
      <c r="Q106" s="71">
        <v>2981</v>
      </c>
    </row>
    <row r="107" spans="1:17">
      <c r="A107" s="41">
        <v>104</v>
      </c>
      <c r="B107" s="31" t="s">
        <v>550</v>
      </c>
      <c r="C107" s="82">
        <v>9856</v>
      </c>
      <c r="D107" s="20">
        <v>501</v>
      </c>
      <c r="E107" s="38">
        <v>2186</v>
      </c>
      <c r="G107" s="41">
        <v>104</v>
      </c>
      <c r="H107" s="41" t="s">
        <v>123</v>
      </c>
      <c r="I107" s="55">
        <v>31951</v>
      </c>
      <c r="J107" s="71">
        <v>0</v>
      </c>
      <c r="K107" s="66">
        <v>31951</v>
      </c>
      <c r="M107" s="41">
        <v>104</v>
      </c>
      <c r="N107" s="38" t="s">
        <v>26</v>
      </c>
      <c r="O107" s="54">
        <v>2687</v>
      </c>
      <c r="P107" s="55">
        <v>501</v>
      </c>
      <c r="Q107" s="71">
        <v>2186</v>
      </c>
    </row>
    <row r="108" spans="1:17">
      <c r="A108" s="41">
        <v>105</v>
      </c>
      <c r="B108" s="31" t="s">
        <v>115</v>
      </c>
      <c r="C108" s="82">
        <v>9775</v>
      </c>
      <c r="D108" s="66">
        <v>202</v>
      </c>
      <c r="E108" s="54">
        <v>940</v>
      </c>
      <c r="G108" s="41">
        <v>105</v>
      </c>
      <c r="H108" s="41" t="s">
        <v>122</v>
      </c>
      <c r="I108" s="55">
        <v>31152</v>
      </c>
      <c r="J108" s="71">
        <v>0</v>
      </c>
      <c r="K108" s="66">
        <v>31152</v>
      </c>
      <c r="M108" s="41">
        <v>105</v>
      </c>
      <c r="N108" s="38" t="s">
        <v>99</v>
      </c>
      <c r="O108" s="54">
        <v>1142</v>
      </c>
      <c r="P108" s="55">
        <v>202</v>
      </c>
      <c r="Q108" s="71">
        <v>940</v>
      </c>
    </row>
    <row r="109" spans="1:17">
      <c r="A109" s="41">
        <v>106</v>
      </c>
      <c r="B109" s="31" t="s">
        <v>407</v>
      </c>
      <c r="C109" s="82">
        <v>9768</v>
      </c>
      <c r="D109" s="100">
        <v>153</v>
      </c>
      <c r="E109" s="41">
        <v>282</v>
      </c>
      <c r="G109" s="41">
        <v>106</v>
      </c>
      <c r="H109" s="41" t="s">
        <v>41</v>
      </c>
      <c r="I109" s="55">
        <v>8309</v>
      </c>
      <c r="J109" s="71">
        <v>0</v>
      </c>
      <c r="K109" s="66">
        <v>8309</v>
      </c>
      <c r="M109" s="41">
        <v>106</v>
      </c>
      <c r="N109" s="38" t="s">
        <v>96</v>
      </c>
      <c r="O109" s="38">
        <v>435</v>
      </c>
      <c r="P109" s="31">
        <v>153</v>
      </c>
      <c r="Q109" s="82">
        <v>282</v>
      </c>
    </row>
    <row r="110" spans="1:17">
      <c r="A110" s="41">
        <v>107</v>
      </c>
      <c r="B110" s="31" t="s">
        <v>210</v>
      </c>
      <c r="C110" s="82">
        <v>9700</v>
      </c>
      <c r="D110" s="66"/>
      <c r="E110" s="54"/>
      <c r="G110" s="41">
        <v>107</v>
      </c>
      <c r="H110" s="41"/>
      <c r="I110" s="55"/>
      <c r="J110" s="71"/>
      <c r="K110" s="66"/>
      <c r="M110" s="41">
        <v>107</v>
      </c>
      <c r="N110" s="38"/>
      <c r="O110" s="54"/>
      <c r="P110" s="55"/>
      <c r="Q110" s="71"/>
    </row>
    <row r="111" spans="1:17">
      <c r="A111" s="41">
        <v>108</v>
      </c>
      <c r="B111" s="31" t="s">
        <v>213</v>
      </c>
      <c r="C111" s="82">
        <v>9315</v>
      </c>
      <c r="D111" s="66"/>
      <c r="E111" s="54"/>
      <c r="G111" s="41">
        <v>108</v>
      </c>
      <c r="H111" s="41"/>
      <c r="I111" s="31"/>
      <c r="J111" s="82"/>
      <c r="K111" s="20"/>
      <c r="M111" s="41">
        <v>108</v>
      </c>
      <c r="N111" s="38"/>
      <c r="O111" s="54"/>
      <c r="P111" s="55"/>
      <c r="Q111" s="71"/>
    </row>
    <row r="112" spans="1:17">
      <c r="A112" s="41">
        <v>109</v>
      </c>
      <c r="B112" s="31" t="s">
        <v>361</v>
      </c>
      <c r="C112" s="82">
        <v>9200</v>
      </c>
      <c r="D112" s="66"/>
      <c r="E112" s="54"/>
      <c r="G112" s="41">
        <v>109</v>
      </c>
      <c r="H112" s="41"/>
      <c r="I112" s="55"/>
      <c r="J112" s="71"/>
      <c r="K112" s="66"/>
      <c r="M112" s="41">
        <v>109</v>
      </c>
      <c r="N112" s="38"/>
      <c r="O112" s="54"/>
      <c r="P112" s="55"/>
      <c r="Q112" s="71"/>
    </row>
    <row r="113" spans="1:17">
      <c r="A113" s="41">
        <v>110</v>
      </c>
      <c r="B113" s="31" t="s">
        <v>182</v>
      </c>
      <c r="C113" s="82">
        <v>9162</v>
      </c>
      <c r="D113" s="20"/>
      <c r="E113" s="38"/>
      <c r="G113" s="41">
        <v>110</v>
      </c>
      <c r="H113" s="41"/>
      <c r="I113" s="55"/>
      <c r="J113" s="71"/>
      <c r="K113" s="66"/>
      <c r="M113" s="41">
        <v>110</v>
      </c>
      <c r="N113" s="38"/>
      <c r="O113" s="38"/>
      <c r="P113" s="31"/>
      <c r="Q113" s="82"/>
    </row>
    <row r="114" spans="1:17">
      <c r="A114" s="41">
        <v>111</v>
      </c>
      <c r="B114" s="31" t="s">
        <v>169</v>
      </c>
      <c r="C114" s="82">
        <v>8961</v>
      </c>
      <c r="D114" s="66"/>
      <c r="E114" s="54"/>
      <c r="G114" s="41">
        <v>111</v>
      </c>
      <c r="H114" s="41"/>
      <c r="I114" s="55"/>
      <c r="J114" s="71"/>
      <c r="K114" s="66"/>
      <c r="M114" s="41">
        <v>111</v>
      </c>
      <c r="N114" s="38"/>
      <c r="O114" s="54"/>
      <c r="P114" s="55"/>
      <c r="Q114" s="71"/>
    </row>
    <row r="115" spans="1:17">
      <c r="A115" s="41">
        <v>112</v>
      </c>
      <c r="B115" s="31" t="s">
        <v>50</v>
      </c>
      <c r="C115" s="71">
        <v>8958</v>
      </c>
      <c r="D115" s="66"/>
      <c r="E115" s="54"/>
      <c r="G115" s="41">
        <v>112</v>
      </c>
      <c r="H115" s="41"/>
      <c r="I115" s="55"/>
      <c r="J115" s="71"/>
      <c r="K115" s="66"/>
      <c r="M115" s="41">
        <v>112</v>
      </c>
      <c r="N115" s="38"/>
      <c r="O115" s="38"/>
      <c r="P115" s="31"/>
      <c r="Q115" s="82"/>
    </row>
    <row r="116" spans="1:17">
      <c r="A116" s="41">
        <v>113</v>
      </c>
      <c r="B116" s="31" t="s">
        <v>112</v>
      </c>
      <c r="C116" s="82">
        <v>8952</v>
      </c>
      <c r="D116" s="66"/>
      <c r="E116" s="54"/>
      <c r="G116" s="41">
        <v>113</v>
      </c>
      <c r="H116" s="41"/>
      <c r="I116" s="55"/>
      <c r="J116" s="71"/>
      <c r="K116" s="66"/>
      <c r="M116" s="41">
        <v>113</v>
      </c>
      <c r="N116" s="38"/>
      <c r="O116" s="38"/>
      <c r="P116" s="31"/>
      <c r="Q116" s="82"/>
    </row>
    <row r="117" spans="1:17">
      <c r="A117" s="41">
        <v>114</v>
      </c>
      <c r="B117" s="31" t="s">
        <v>122</v>
      </c>
      <c r="C117" s="82">
        <v>8925</v>
      </c>
      <c r="D117" s="66"/>
      <c r="E117" s="54"/>
      <c r="G117" s="41">
        <v>114</v>
      </c>
      <c r="H117" s="41"/>
      <c r="I117" s="31"/>
      <c r="J117" s="82"/>
      <c r="K117" s="20"/>
      <c r="M117" s="41">
        <v>114</v>
      </c>
      <c r="N117" s="38"/>
      <c r="O117" s="54"/>
      <c r="P117" s="55"/>
      <c r="Q117" s="71"/>
    </row>
    <row r="118" spans="1:17">
      <c r="A118" s="41">
        <v>115</v>
      </c>
      <c r="B118" s="31" t="s">
        <v>498</v>
      </c>
      <c r="C118" s="82">
        <v>8904</v>
      </c>
      <c r="D118" s="66"/>
      <c r="E118" s="54"/>
      <c r="G118" s="41">
        <v>115</v>
      </c>
      <c r="H118" s="41"/>
      <c r="I118" s="31"/>
      <c r="J118" s="82"/>
      <c r="K118" s="20"/>
      <c r="M118" s="41">
        <v>115</v>
      </c>
      <c r="N118" s="38"/>
      <c r="O118" s="54"/>
      <c r="P118" s="55"/>
      <c r="Q118" s="71"/>
    </row>
    <row r="119" spans="1:17">
      <c r="A119" s="41">
        <v>116</v>
      </c>
      <c r="B119" s="31" t="s">
        <v>20</v>
      </c>
      <c r="C119" s="71">
        <v>8559</v>
      </c>
      <c r="D119" s="66"/>
      <c r="E119" s="54"/>
      <c r="G119" s="41">
        <v>116</v>
      </c>
      <c r="H119" s="41"/>
      <c r="I119" s="55"/>
      <c r="J119" s="71"/>
      <c r="K119" s="66"/>
      <c r="M119" s="41">
        <v>116</v>
      </c>
      <c r="N119" s="38"/>
      <c r="O119" s="54"/>
      <c r="P119" s="55"/>
      <c r="Q119" s="71"/>
    </row>
    <row r="120" spans="1:17">
      <c r="A120" s="41">
        <v>117</v>
      </c>
      <c r="B120" s="31" t="s">
        <v>41</v>
      </c>
      <c r="C120" s="82">
        <v>8547</v>
      </c>
      <c r="D120" s="66"/>
      <c r="E120" s="54"/>
      <c r="G120" s="41">
        <v>117</v>
      </c>
      <c r="H120" s="41"/>
      <c r="I120" s="31"/>
      <c r="J120" s="82"/>
      <c r="K120" s="20"/>
      <c r="M120" s="41">
        <v>117</v>
      </c>
      <c r="N120" s="38"/>
      <c r="O120" s="54"/>
      <c r="P120" s="55"/>
      <c r="Q120" s="71"/>
    </row>
    <row r="121" spans="1:17">
      <c r="A121" s="41">
        <v>118</v>
      </c>
      <c r="B121" s="31" t="s">
        <v>427</v>
      </c>
      <c r="C121" s="82">
        <v>8546</v>
      </c>
      <c r="D121" s="66"/>
      <c r="E121" s="54"/>
      <c r="G121" s="41">
        <v>118</v>
      </c>
      <c r="H121" s="41"/>
      <c r="I121" s="55"/>
      <c r="J121" s="71"/>
      <c r="K121" s="66"/>
      <c r="M121" s="41">
        <v>118</v>
      </c>
      <c r="N121" s="38"/>
      <c r="O121" s="54"/>
      <c r="P121" s="55"/>
      <c r="Q121" s="71"/>
    </row>
    <row r="122" spans="1:17">
      <c r="A122" s="41">
        <v>119</v>
      </c>
      <c r="B122" s="31" t="s">
        <v>447</v>
      </c>
      <c r="C122" s="82">
        <v>8386</v>
      </c>
      <c r="D122" s="66"/>
      <c r="E122" s="54"/>
      <c r="G122" s="41">
        <v>119</v>
      </c>
      <c r="H122" s="41"/>
      <c r="I122" s="55"/>
      <c r="J122" s="71"/>
      <c r="K122" s="66"/>
      <c r="M122" s="41">
        <v>119</v>
      </c>
      <c r="N122" s="38"/>
      <c r="O122" s="38"/>
      <c r="P122" s="31"/>
      <c r="Q122" s="82"/>
    </row>
    <row r="123" spans="1:17" ht="14.25" thickBot="1">
      <c r="A123" s="42">
        <v>120</v>
      </c>
      <c r="B123" s="32" t="s">
        <v>86</v>
      </c>
      <c r="C123" s="83">
        <v>8376</v>
      </c>
      <c r="D123" s="68"/>
      <c r="E123" s="56"/>
      <c r="G123" s="42">
        <v>120</v>
      </c>
      <c r="H123" s="42"/>
      <c r="I123" s="32"/>
      <c r="J123" s="83"/>
      <c r="K123" s="22"/>
      <c r="M123" s="42">
        <v>120</v>
      </c>
      <c r="N123" s="39"/>
      <c r="O123" s="39"/>
      <c r="P123" s="32"/>
      <c r="Q123" s="83"/>
    </row>
    <row r="124" spans="1:17">
      <c r="B124" s="90" t="s">
        <v>143</v>
      </c>
      <c r="C124" s="90">
        <v>8259</v>
      </c>
      <c r="D124" s="59"/>
      <c r="E124" s="59"/>
      <c r="H124" s="47"/>
      <c r="I124" s="90"/>
      <c r="J124" s="90"/>
      <c r="K124" s="90"/>
    </row>
    <row r="125" spans="1:17">
      <c r="B125" s="90" t="s">
        <v>62</v>
      </c>
      <c r="C125" s="90">
        <v>8254</v>
      </c>
      <c r="D125" s="90"/>
      <c r="E125" s="90"/>
      <c r="H125" s="47"/>
      <c r="I125" s="90"/>
      <c r="J125" s="90"/>
      <c r="K125" s="90"/>
    </row>
    <row r="126" spans="1:17">
      <c r="B126" s="16" t="s">
        <v>456</v>
      </c>
      <c r="C126" s="16">
        <v>8249</v>
      </c>
    </row>
    <row r="127" spans="1:17">
      <c r="B127" s="90" t="s">
        <v>33</v>
      </c>
      <c r="C127" s="59">
        <v>8180</v>
      </c>
    </row>
    <row r="128" spans="1:17">
      <c r="B128" s="16" t="s">
        <v>183</v>
      </c>
      <c r="C128" s="16">
        <v>8143</v>
      </c>
    </row>
    <row r="129" spans="2:3">
      <c r="B129" s="16" t="s">
        <v>202</v>
      </c>
      <c r="C129" s="16">
        <v>8124</v>
      </c>
    </row>
    <row r="130" spans="2:3">
      <c r="B130" s="90" t="s">
        <v>24</v>
      </c>
      <c r="C130" s="59">
        <v>8084</v>
      </c>
    </row>
    <row r="131" spans="2:3">
      <c r="B131" s="16" t="s">
        <v>514</v>
      </c>
      <c r="C131" s="16">
        <v>8081</v>
      </c>
    </row>
    <row r="132" spans="2:3">
      <c r="B132" s="90" t="s">
        <v>164</v>
      </c>
      <c r="C132" s="59">
        <v>7540</v>
      </c>
    </row>
    <row r="133" spans="2:3">
      <c r="B133" s="16" t="s">
        <v>435</v>
      </c>
      <c r="C133" s="16">
        <v>7522</v>
      </c>
    </row>
    <row r="134" spans="2:3">
      <c r="B134" s="16" t="s">
        <v>228</v>
      </c>
      <c r="C134" s="16">
        <v>7478</v>
      </c>
    </row>
    <row r="135" spans="2:3">
      <c r="B135" s="16" t="s">
        <v>510</v>
      </c>
      <c r="C135" s="16">
        <v>7461</v>
      </c>
    </row>
    <row r="136" spans="2:3">
      <c r="B136" s="16" t="s">
        <v>219</v>
      </c>
      <c r="C136" s="16">
        <v>7260</v>
      </c>
    </row>
    <row r="137" spans="2:3">
      <c r="B137" s="16" t="s">
        <v>199</v>
      </c>
      <c r="C137" s="16">
        <v>7191</v>
      </c>
    </row>
    <row r="138" spans="2:3">
      <c r="B138" s="90" t="s">
        <v>165</v>
      </c>
      <c r="C138" s="90">
        <v>6996</v>
      </c>
    </row>
    <row r="139" spans="2:3">
      <c r="B139" s="16" t="s">
        <v>524</v>
      </c>
      <c r="C139" s="16">
        <v>6844</v>
      </c>
    </row>
    <row r="140" spans="2:3">
      <c r="B140" s="16" t="s">
        <v>203</v>
      </c>
      <c r="C140" s="16">
        <v>6744</v>
      </c>
    </row>
    <row r="141" spans="2:3">
      <c r="B141" s="90" t="s">
        <v>279</v>
      </c>
      <c r="C141" s="59">
        <v>6702</v>
      </c>
    </row>
    <row r="142" spans="2:3">
      <c r="B142" s="90" t="s">
        <v>47</v>
      </c>
      <c r="C142" s="90">
        <v>6691</v>
      </c>
    </row>
    <row r="143" spans="2:3">
      <c r="B143" s="16" t="s">
        <v>214</v>
      </c>
      <c r="C143" s="16">
        <v>6545</v>
      </c>
    </row>
    <row r="144" spans="2:3">
      <c r="B144" s="16" t="s">
        <v>377</v>
      </c>
      <c r="C144" s="16">
        <v>6480</v>
      </c>
    </row>
    <row r="145" spans="2:3">
      <c r="B145" s="16" t="s">
        <v>359</v>
      </c>
      <c r="C145" s="16">
        <v>6456</v>
      </c>
    </row>
    <row r="146" spans="2:3">
      <c r="B146" s="16" t="s">
        <v>221</v>
      </c>
      <c r="C146" s="16">
        <v>6351</v>
      </c>
    </row>
    <row r="147" spans="2:3">
      <c r="B147" s="90" t="s">
        <v>252</v>
      </c>
      <c r="C147" s="59">
        <v>6220</v>
      </c>
    </row>
    <row r="148" spans="2:3">
      <c r="B148" s="16" t="s">
        <v>174</v>
      </c>
      <c r="C148" s="16">
        <v>6188</v>
      </c>
    </row>
    <row r="149" spans="2:3">
      <c r="B149" s="16" t="s">
        <v>453</v>
      </c>
      <c r="C149" s="16">
        <v>6180</v>
      </c>
    </row>
    <row r="150" spans="2:3">
      <c r="B150" s="16" t="s">
        <v>220</v>
      </c>
      <c r="C150" s="16">
        <v>6176</v>
      </c>
    </row>
    <row r="151" spans="2:3">
      <c r="B151" s="16" t="s">
        <v>438</v>
      </c>
      <c r="C151" s="16">
        <v>6124</v>
      </c>
    </row>
    <row r="152" spans="2:3">
      <c r="B152" s="16" t="s">
        <v>460</v>
      </c>
      <c r="C152" s="16">
        <v>6085</v>
      </c>
    </row>
    <row r="153" spans="2:3">
      <c r="B153" s="16" t="s">
        <v>208</v>
      </c>
      <c r="C153" s="16">
        <v>5888</v>
      </c>
    </row>
    <row r="154" spans="2:3">
      <c r="B154" s="16" t="s">
        <v>474</v>
      </c>
      <c r="C154" s="16">
        <v>5840</v>
      </c>
    </row>
    <row r="155" spans="2:3">
      <c r="B155" s="16" t="s">
        <v>322</v>
      </c>
      <c r="C155" s="16">
        <v>5837</v>
      </c>
    </row>
    <row r="156" spans="2:3">
      <c r="B156" s="90" t="s">
        <v>51</v>
      </c>
      <c r="C156" s="59">
        <v>5794</v>
      </c>
    </row>
    <row r="157" spans="2:3">
      <c r="B157" s="16" t="s">
        <v>100</v>
      </c>
      <c r="C157" s="16">
        <v>5520</v>
      </c>
    </row>
    <row r="158" spans="2:3">
      <c r="B158" s="16" t="s">
        <v>231</v>
      </c>
      <c r="C158" s="16">
        <v>5517</v>
      </c>
    </row>
    <row r="159" spans="2:3">
      <c r="B159" s="16" t="s">
        <v>224</v>
      </c>
      <c r="C159" s="16">
        <v>5420</v>
      </c>
    </row>
    <row r="160" spans="2:3">
      <c r="B160" s="16" t="s">
        <v>549</v>
      </c>
      <c r="C160" s="16">
        <v>5379</v>
      </c>
    </row>
    <row r="161" spans="2:3">
      <c r="B161" s="16" t="s">
        <v>297</v>
      </c>
      <c r="C161" s="16">
        <v>5368</v>
      </c>
    </row>
    <row r="162" spans="2:3">
      <c r="B162" s="16" t="s">
        <v>209</v>
      </c>
      <c r="C162" s="16">
        <v>5355</v>
      </c>
    </row>
    <row r="163" spans="2:3">
      <c r="B163" s="16" t="s">
        <v>312</v>
      </c>
      <c r="C163" s="16">
        <v>5260</v>
      </c>
    </row>
    <row r="164" spans="2:3">
      <c r="B164" s="16" t="s">
        <v>299</v>
      </c>
      <c r="C164" s="16">
        <v>5209</v>
      </c>
    </row>
    <row r="165" spans="2:3">
      <c r="B165" s="16" t="s">
        <v>184</v>
      </c>
      <c r="C165" s="16">
        <v>5209</v>
      </c>
    </row>
    <row r="166" spans="2:3">
      <c r="B166" s="16" t="s">
        <v>508</v>
      </c>
      <c r="C166" s="16">
        <v>5178</v>
      </c>
    </row>
    <row r="167" spans="2:3">
      <c r="B167" s="16" t="s">
        <v>503</v>
      </c>
      <c r="C167" s="16">
        <v>5147</v>
      </c>
    </row>
    <row r="168" spans="2:3">
      <c r="B168" s="16" t="s">
        <v>643</v>
      </c>
      <c r="C168" s="16">
        <v>4992</v>
      </c>
    </row>
    <row r="169" spans="2:3">
      <c r="B169" s="16" t="s">
        <v>362</v>
      </c>
      <c r="C169" s="16">
        <v>4949</v>
      </c>
    </row>
    <row r="170" spans="2:3">
      <c r="B170" s="16" t="s">
        <v>233</v>
      </c>
      <c r="C170" s="16">
        <v>4915</v>
      </c>
    </row>
    <row r="171" spans="2:3">
      <c r="B171" s="16" t="s">
        <v>57</v>
      </c>
      <c r="C171" s="16">
        <v>4894</v>
      </c>
    </row>
    <row r="172" spans="2:3">
      <c r="B172" s="90" t="s">
        <v>292</v>
      </c>
      <c r="C172" s="59">
        <v>4729</v>
      </c>
    </row>
    <row r="173" spans="2:3">
      <c r="B173" s="90" t="s">
        <v>291</v>
      </c>
      <c r="C173" s="59">
        <v>4701</v>
      </c>
    </row>
    <row r="174" spans="2:3">
      <c r="B174" s="16" t="s">
        <v>121</v>
      </c>
      <c r="C174" s="16">
        <v>4681</v>
      </c>
    </row>
    <row r="175" spans="2:3">
      <c r="B175" s="90" t="s">
        <v>256</v>
      </c>
      <c r="C175" s="90">
        <v>4659</v>
      </c>
    </row>
    <row r="176" spans="2:3">
      <c r="B176" s="90" t="s">
        <v>255</v>
      </c>
      <c r="C176" s="59">
        <v>4607</v>
      </c>
    </row>
    <row r="177" spans="2:3">
      <c r="B177" s="16" t="s">
        <v>171</v>
      </c>
      <c r="C177" s="16">
        <v>4603</v>
      </c>
    </row>
    <row r="178" spans="2:3">
      <c r="B178" s="16" t="s">
        <v>223</v>
      </c>
      <c r="C178" s="16">
        <v>4564</v>
      </c>
    </row>
    <row r="179" spans="2:3">
      <c r="B179" s="16" t="s">
        <v>185</v>
      </c>
      <c r="C179" s="16">
        <v>4420</v>
      </c>
    </row>
    <row r="180" spans="2:3">
      <c r="B180" s="16" t="s">
        <v>327</v>
      </c>
      <c r="C180" s="16">
        <v>4327</v>
      </c>
    </row>
    <row r="181" spans="2:3">
      <c r="B181" s="16" t="s">
        <v>535</v>
      </c>
      <c r="C181" s="16">
        <v>4246</v>
      </c>
    </row>
    <row r="182" spans="2:3">
      <c r="B182" s="90" t="s">
        <v>287</v>
      </c>
      <c r="C182" s="59">
        <v>4193</v>
      </c>
    </row>
    <row r="183" spans="2:3">
      <c r="B183" s="16" t="s">
        <v>310</v>
      </c>
      <c r="C183" s="16">
        <v>4191</v>
      </c>
    </row>
    <row r="184" spans="2:3">
      <c r="B184" s="16" t="s">
        <v>229</v>
      </c>
      <c r="C184" s="16">
        <v>4152</v>
      </c>
    </row>
    <row r="185" spans="2:3">
      <c r="B185" s="90" t="s">
        <v>162</v>
      </c>
      <c r="C185" s="90">
        <v>4146</v>
      </c>
    </row>
    <row r="186" spans="2:3">
      <c r="B186" s="16" t="s">
        <v>363</v>
      </c>
      <c r="C186" s="16">
        <v>4080</v>
      </c>
    </row>
    <row r="187" spans="2:3">
      <c r="B187" s="90" t="s">
        <v>152</v>
      </c>
      <c r="C187" s="59">
        <v>4057</v>
      </c>
    </row>
    <row r="188" spans="2:3">
      <c r="B188" s="16" t="s">
        <v>557</v>
      </c>
      <c r="C188" s="16">
        <v>3981</v>
      </c>
    </row>
    <row r="189" spans="2:3">
      <c r="B189" s="16" t="s">
        <v>548</v>
      </c>
      <c r="C189" s="16">
        <v>3960</v>
      </c>
    </row>
    <row r="190" spans="2:3">
      <c r="B190" s="16" t="s">
        <v>471</v>
      </c>
      <c r="C190" s="16">
        <v>3932</v>
      </c>
    </row>
    <row r="191" spans="2:3">
      <c r="B191" s="16" t="s">
        <v>195</v>
      </c>
      <c r="C191" s="16">
        <v>3916</v>
      </c>
    </row>
    <row r="192" spans="2:3">
      <c r="B192" s="16" t="s">
        <v>625</v>
      </c>
      <c r="C192" s="16">
        <v>3888</v>
      </c>
    </row>
    <row r="193" spans="2:3">
      <c r="B193" s="16" t="s">
        <v>302</v>
      </c>
      <c r="C193" s="16">
        <v>3877</v>
      </c>
    </row>
    <row r="194" spans="2:3">
      <c r="B194" s="16" t="s">
        <v>204</v>
      </c>
      <c r="C194" s="16">
        <v>3867</v>
      </c>
    </row>
    <row r="195" spans="2:3">
      <c r="B195" s="16" t="s">
        <v>327</v>
      </c>
      <c r="C195" s="16">
        <v>3863</v>
      </c>
    </row>
    <row r="196" spans="2:3">
      <c r="B196" s="16" t="s">
        <v>468</v>
      </c>
      <c r="C196" s="16">
        <v>3858</v>
      </c>
    </row>
    <row r="197" spans="2:3">
      <c r="B197" s="16" t="s">
        <v>433</v>
      </c>
      <c r="C197" s="16">
        <v>3840</v>
      </c>
    </row>
    <row r="198" spans="2:3">
      <c r="B198" s="16" t="s">
        <v>603</v>
      </c>
      <c r="C198" s="16">
        <v>3801</v>
      </c>
    </row>
    <row r="199" spans="2:3">
      <c r="B199" s="16" t="s">
        <v>391</v>
      </c>
      <c r="C199" s="16">
        <v>3760</v>
      </c>
    </row>
    <row r="200" spans="2:3">
      <c r="B200" s="16" t="s">
        <v>641</v>
      </c>
      <c r="C200" s="16">
        <v>3691</v>
      </c>
    </row>
    <row r="201" spans="2:3">
      <c r="B201" s="16" t="s">
        <v>226</v>
      </c>
      <c r="C201" s="16">
        <v>3663</v>
      </c>
    </row>
    <row r="202" spans="2:3">
      <c r="B202" s="16" t="s">
        <v>601</v>
      </c>
      <c r="C202" s="16">
        <v>3619</v>
      </c>
    </row>
    <row r="203" spans="2:3">
      <c r="B203" s="16" t="s">
        <v>172</v>
      </c>
      <c r="C203" s="16">
        <v>3604</v>
      </c>
    </row>
    <row r="204" spans="2:3">
      <c r="B204" s="16" t="s">
        <v>180</v>
      </c>
      <c r="C204" s="16">
        <v>3592</v>
      </c>
    </row>
    <row r="205" spans="2:3">
      <c r="B205" s="90" t="s">
        <v>35</v>
      </c>
      <c r="C205" s="59">
        <v>3509</v>
      </c>
    </row>
    <row r="206" spans="2:3">
      <c r="B206" s="16" t="s">
        <v>223</v>
      </c>
      <c r="C206" s="16">
        <v>3486</v>
      </c>
    </row>
    <row r="207" spans="2:3">
      <c r="B207" s="16" t="s">
        <v>413</v>
      </c>
      <c r="C207" s="16">
        <v>3477</v>
      </c>
    </row>
    <row r="208" spans="2:3">
      <c r="B208" s="90" t="s">
        <v>48</v>
      </c>
      <c r="C208" s="59">
        <v>3475</v>
      </c>
    </row>
    <row r="209" spans="2:3">
      <c r="B209" s="16" t="s">
        <v>230</v>
      </c>
      <c r="C209" s="16">
        <v>3421</v>
      </c>
    </row>
    <row r="210" spans="2:3">
      <c r="B210" s="90" t="s">
        <v>38</v>
      </c>
      <c r="C210" s="59">
        <v>3390</v>
      </c>
    </row>
    <row r="211" spans="2:3">
      <c r="B211" s="90" t="s">
        <v>158</v>
      </c>
      <c r="C211" s="59">
        <v>3379</v>
      </c>
    </row>
    <row r="212" spans="2:3">
      <c r="B212" s="16" t="s">
        <v>186</v>
      </c>
      <c r="C212" s="16">
        <v>3355</v>
      </c>
    </row>
    <row r="213" spans="2:3">
      <c r="B213" s="16" t="s">
        <v>194</v>
      </c>
      <c r="C213" s="16">
        <v>3328</v>
      </c>
    </row>
    <row r="214" spans="2:3">
      <c r="B214" s="16" t="s">
        <v>520</v>
      </c>
      <c r="C214" s="16">
        <v>3323</v>
      </c>
    </row>
    <row r="215" spans="2:3">
      <c r="B215" s="16" t="s">
        <v>384</v>
      </c>
      <c r="C215" s="16">
        <v>3225</v>
      </c>
    </row>
    <row r="216" spans="2:3">
      <c r="B216" s="16" t="s">
        <v>227</v>
      </c>
      <c r="C216" s="16">
        <v>3216</v>
      </c>
    </row>
    <row r="217" spans="2:3">
      <c r="B217" s="16" t="s">
        <v>529</v>
      </c>
      <c r="C217" s="16">
        <v>3212</v>
      </c>
    </row>
    <row r="218" spans="2:3">
      <c r="B218" s="16" t="s">
        <v>141</v>
      </c>
      <c r="C218" s="16">
        <v>3180</v>
      </c>
    </row>
    <row r="219" spans="2:3">
      <c r="B219" s="16" t="s">
        <v>389</v>
      </c>
      <c r="C219" s="16">
        <v>3166</v>
      </c>
    </row>
    <row r="220" spans="2:3">
      <c r="B220" s="90" t="s">
        <v>261</v>
      </c>
      <c r="C220" s="90">
        <v>3162</v>
      </c>
    </row>
    <row r="221" spans="2:3">
      <c r="B221" s="16" t="s">
        <v>191</v>
      </c>
      <c r="C221" s="16">
        <v>3141</v>
      </c>
    </row>
    <row r="222" spans="2:3">
      <c r="B222" s="90" t="s">
        <v>288</v>
      </c>
      <c r="C222" s="59">
        <v>3115</v>
      </c>
    </row>
    <row r="223" spans="2:3">
      <c r="B223" s="16" t="s">
        <v>462</v>
      </c>
      <c r="C223" s="16">
        <v>3089</v>
      </c>
    </row>
    <row r="224" spans="2:3">
      <c r="B224" s="16" t="s">
        <v>95</v>
      </c>
      <c r="C224" s="16">
        <v>3045</v>
      </c>
    </row>
    <row r="225" spans="2:3">
      <c r="B225" s="16" t="s">
        <v>546</v>
      </c>
      <c r="C225" s="16">
        <v>2968</v>
      </c>
    </row>
    <row r="226" spans="2:3">
      <c r="B226" s="16" t="s">
        <v>373</v>
      </c>
      <c r="C226" s="16">
        <v>2965</v>
      </c>
    </row>
    <row r="227" spans="2:3">
      <c r="B227" s="16" t="s">
        <v>207</v>
      </c>
      <c r="C227" s="16">
        <v>2935</v>
      </c>
    </row>
    <row r="228" spans="2:3">
      <c r="B228" s="16" t="s">
        <v>190</v>
      </c>
      <c r="C228" s="16">
        <v>2916</v>
      </c>
    </row>
    <row r="229" spans="2:3">
      <c r="B229" s="90" t="s">
        <v>157</v>
      </c>
      <c r="C229" s="59">
        <v>2907</v>
      </c>
    </row>
    <row r="230" spans="2:3">
      <c r="B230" s="16" t="s">
        <v>342</v>
      </c>
      <c r="C230" s="16">
        <v>2859</v>
      </c>
    </row>
    <row r="231" spans="2:3">
      <c r="B231" s="16" t="s">
        <v>490</v>
      </c>
      <c r="C231" s="16">
        <v>2807</v>
      </c>
    </row>
    <row r="232" spans="2:3">
      <c r="B232" s="16" t="s">
        <v>455</v>
      </c>
      <c r="C232" s="16">
        <v>2784</v>
      </c>
    </row>
    <row r="233" spans="2:3">
      <c r="B233" s="16" t="s">
        <v>424</v>
      </c>
      <c r="C233" s="16">
        <v>2766</v>
      </c>
    </row>
    <row r="234" spans="2:3">
      <c r="B234" s="16" t="s">
        <v>493</v>
      </c>
      <c r="C234" s="16">
        <v>2760</v>
      </c>
    </row>
    <row r="235" spans="2:3">
      <c r="B235" s="16" t="s">
        <v>379</v>
      </c>
      <c r="C235" s="16">
        <v>2750</v>
      </c>
    </row>
    <row r="236" spans="2:3">
      <c r="B236" s="16" t="s">
        <v>428</v>
      </c>
      <c r="C236" s="16">
        <v>2750</v>
      </c>
    </row>
    <row r="237" spans="2:3">
      <c r="B237" s="16" t="s">
        <v>437</v>
      </c>
      <c r="C237" s="16">
        <v>2686</v>
      </c>
    </row>
    <row r="238" spans="2:3">
      <c r="B238" s="16" t="s">
        <v>336</v>
      </c>
      <c r="C238" s="16">
        <v>2676</v>
      </c>
    </row>
    <row r="239" spans="2:3">
      <c r="B239" s="90" t="s">
        <v>267</v>
      </c>
      <c r="C239" s="59">
        <v>2631</v>
      </c>
    </row>
    <row r="240" spans="2:3">
      <c r="B240" s="16" t="s">
        <v>365</v>
      </c>
      <c r="C240" s="16">
        <v>2622</v>
      </c>
    </row>
    <row r="241" spans="2:3">
      <c r="B241" s="16" t="s">
        <v>613</v>
      </c>
      <c r="C241" s="16">
        <v>2611</v>
      </c>
    </row>
    <row r="242" spans="2:3">
      <c r="B242" s="90" t="s">
        <v>149</v>
      </c>
      <c r="C242" s="59">
        <v>2590</v>
      </c>
    </row>
    <row r="243" spans="2:3">
      <c r="B243" s="90" t="s">
        <v>155</v>
      </c>
      <c r="C243" s="59">
        <v>2568</v>
      </c>
    </row>
    <row r="244" spans="2:3">
      <c r="B244" s="90" t="s">
        <v>154</v>
      </c>
      <c r="C244" s="59">
        <v>2555</v>
      </c>
    </row>
    <row r="245" spans="2:3">
      <c r="B245" s="16" t="s">
        <v>393</v>
      </c>
      <c r="C245" s="16">
        <v>2527</v>
      </c>
    </row>
    <row r="246" spans="2:3">
      <c r="B246" s="16" t="s">
        <v>394</v>
      </c>
      <c r="C246" s="16">
        <v>2527</v>
      </c>
    </row>
    <row r="247" spans="2:3">
      <c r="B247" s="16" t="s">
        <v>403</v>
      </c>
      <c r="C247" s="16">
        <v>2520</v>
      </c>
    </row>
    <row r="248" spans="2:3">
      <c r="B248" s="90" t="s">
        <v>290</v>
      </c>
      <c r="C248" s="59">
        <v>2508</v>
      </c>
    </row>
    <row r="249" spans="2:3">
      <c r="B249" s="90" t="s">
        <v>146</v>
      </c>
      <c r="C249" s="59">
        <v>2391</v>
      </c>
    </row>
    <row r="250" spans="2:3">
      <c r="B250" s="16" t="s">
        <v>311</v>
      </c>
      <c r="C250" s="16">
        <v>2377</v>
      </c>
    </row>
    <row r="251" spans="2:3">
      <c r="B251" s="16" t="s">
        <v>383</v>
      </c>
      <c r="C251" s="16">
        <v>2354</v>
      </c>
    </row>
    <row r="252" spans="2:3">
      <c r="B252" s="16" t="s">
        <v>545</v>
      </c>
      <c r="C252" s="16">
        <v>2298</v>
      </c>
    </row>
    <row r="253" spans="2:3">
      <c r="B253" s="16" t="s">
        <v>440</v>
      </c>
      <c r="C253" s="16">
        <v>2285</v>
      </c>
    </row>
    <row r="254" spans="2:3">
      <c r="B254" s="90" t="s">
        <v>289</v>
      </c>
      <c r="C254" s="59">
        <v>2269</v>
      </c>
    </row>
    <row r="255" spans="2:3">
      <c r="B255" s="16" t="s">
        <v>458</v>
      </c>
      <c r="C255" s="16">
        <v>2265</v>
      </c>
    </row>
    <row r="256" spans="2:3">
      <c r="B256" s="16" t="s">
        <v>521</v>
      </c>
      <c r="C256" s="16">
        <v>2261</v>
      </c>
    </row>
    <row r="257" spans="2:3">
      <c r="B257" s="16" t="s">
        <v>170</v>
      </c>
      <c r="C257" s="16">
        <v>2233</v>
      </c>
    </row>
    <row r="258" spans="2:3">
      <c r="B258" s="90" t="s">
        <v>278</v>
      </c>
      <c r="C258" s="59">
        <v>2211</v>
      </c>
    </row>
    <row r="259" spans="2:3">
      <c r="B259" s="90" t="s">
        <v>257</v>
      </c>
      <c r="C259" s="90">
        <v>2173</v>
      </c>
    </row>
    <row r="260" spans="2:3">
      <c r="B260" s="90" t="s">
        <v>264</v>
      </c>
      <c r="C260" s="59">
        <v>2154</v>
      </c>
    </row>
    <row r="261" spans="2:3">
      <c r="B261" s="16" t="s">
        <v>189</v>
      </c>
      <c r="C261" s="16">
        <v>2150</v>
      </c>
    </row>
    <row r="262" spans="2:3">
      <c r="B262" s="16" t="s">
        <v>627</v>
      </c>
      <c r="C262" s="16">
        <v>2141</v>
      </c>
    </row>
    <row r="263" spans="2:3">
      <c r="B263" s="16" t="s">
        <v>602</v>
      </c>
      <c r="C263" s="16">
        <v>2091</v>
      </c>
    </row>
    <row r="264" spans="2:3">
      <c r="B264" s="90" t="s">
        <v>26</v>
      </c>
      <c r="C264" s="59">
        <v>2082</v>
      </c>
    </row>
    <row r="265" spans="2:3">
      <c r="B265" s="16" t="s">
        <v>327</v>
      </c>
      <c r="C265" s="16">
        <v>2049</v>
      </c>
    </row>
    <row r="266" spans="2:3">
      <c r="B266" s="16" t="s">
        <v>531</v>
      </c>
      <c r="C266" s="16">
        <v>2036</v>
      </c>
    </row>
    <row r="267" spans="2:3">
      <c r="B267" s="90" t="s">
        <v>144</v>
      </c>
      <c r="C267" s="90">
        <v>2019</v>
      </c>
    </row>
    <row r="268" spans="2:3">
      <c r="B268" s="16" t="s">
        <v>388</v>
      </c>
      <c r="C268" s="16">
        <v>1924</v>
      </c>
    </row>
    <row r="269" spans="2:3">
      <c r="B269" s="16" t="s">
        <v>457</v>
      </c>
      <c r="C269" s="16">
        <v>1908</v>
      </c>
    </row>
    <row r="270" spans="2:3">
      <c r="B270" s="90" t="s">
        <v>159</v>
      </c>
      <c r="C270" s="59">
        <v>1876</v>
      </c>
    </row>
    <row r="271" spans="2:3">
      <c r="B271" s="16" t="s">
        <v>469</v>
      </c>
      <c r="C271" s="16">
        <v>1852</v>
      </c>
    </row>
    <row r="272" spans="2:3">
      <c r="B272" s="16" t="s">
        <v>201</v>
      </c>
      <c r="C272" s="16">
        <v>1838</v>
      </c>
    </row>
    <row r="273" spans="2:3">
      <c r="B273" s="16" t="s">
        <v>192</v>
      </c>
      <c r="C273" s="16">
        <v>1784</v>
      </c>
    </row>
    <row r="274" spans="2:3">
      <c r="B274" s="16" t="s">
        <v>329</v>
      </c>
      <c r="C274" s="16">
        <v>1762</v>
      </c>
    </row>
    <row r="275" spans="2:3">
      <c r="B275" s="16" t="s">
        <v>542</v>
      </c>
      <c r="C275" s="16">
        <v>1710</v>
      </c>
    </row>
    <row r="276" spans="2:3">
      <c r="B276" s="16" t="s">
        <v>378</v>
      </c>
      <c r="C276" s="16">
        <v>1698</v>
      </c>
    </row>
    <row r="277" spans="2:3">
      <c r="B277" s="16" t="s">
        <v>645</v>
      </c>
      <c r="C277" s="16">
        <v>1686</v>
      </c>
    </row>
    <row r="278" spans="2:3">
      <c r="B278" s="90" t="s">
        <v>161</v>
      </c>
      <c r="C278" s="59">
        <v>1675</v>
      </c>
    </row>
    <row r="279" spans="2:3">
      <c r="B279" s="16" t="s">
        <v>201</v>
      </c>
      <c r="C279" s="16">
        <v>1644</v>
      </c>
    </row>
    <row r="280" spans="2:3">
      <c r="B280" s="16" t="s">
        <v>320</v>
      </c>
      <c r="C280" s="16">
        <v>1608</v>
      </c>
    </row>
    <row r="281" spans="2:3">
      <c r="B281" s="90" t="s">
        <v>156</v>
      </c>
      <c r="C281" s="59">
        <v>1563</v>
      </c>
    </row>
    <row r="282" spans="2:3">
      <c r="B282" s="90" t="s">
        <v>263</v>
      </c>
      <c r="C282" s="59">
        <v>1562</v>
      </c>
    </row>
    <row r="283" spans="2:3">
      <c r="B283" s="16" t="s">
        <v>173</v>
      </c>
      <c r="C283" s="16">
        <v>1544</v>
      </c>
    </row>
    <row r="284" spans="2:3">
      <c r="B284" s="16" t="s">
        <v>628</v>
      </c>
      <c r="C284" s="16">
        <v>1530</v>
      </c>
    </row>
    <row r="285" spans="2:3">
      <c r="B285" s="16" t="s">
        <v>473</v>
      </c>
      <c r="C285" s="16">
        <v>1523</v>
      </c>
    </row>
    <row r="286" spans="2:3">
      <c r="B286" s="16" t="s">
        <v>366</v>
      </c>
      <c r="C286" s="16">
        <v>1482</v>
      </c>
    </row>
    <row r="287" spans="2:3">
      <c r="B287" s="16" t="s">
        <v>420</v>
      </c>
      <c r="C287" s="16">
        <v>1477</v>
      </c>
    </row>
    <row r="288" spans="2:3">
      <c r="B288" s="16" t="s">
        <v>178</v>
      </c>
      <c r="C288" s="16">
        <v>1476</v>
      </c>
    </row>
    <row r="289" spans="2:3">
      <c r="B289" s="16" t="s">
        <v>577</v>
      </c>
      <c r="C289" s="16">
        <v>1474</v>
      </c>
    </row>
    <row r="290" spans="2:3">
      <c r="B290" s="16" t="s">
        <v>179</v>
      </c>
      <c r="C290" s="16">
        <v>1465</v>
      </c>
    </row>
    <row r="291" spans="2:3">
      <c r="B291" s="16" t="s">
        <v>465</v>
      </c>
      <c r="C291" s="16">
        <v>1460</v>
      </c>
    </row>
    <row r="292" spans="2:3">
      <c r="B292" s="16" t="s">
        <v>368</v>
      </c>
      <c r="C292" s="16">
        <v>1453</v>
      </c>
    </row>
    <row r="293" spans="2:3">
      <c r="B293" s="16" t="s">
        <v>464</v>
      </c>
      <c r="C293" s="16">
        <v>1440</v>
      </c>
    </row>
    <row r="294" spans="2:3">
      <c r="B294" s="16" t="s">
        <v>349</v>
      </c>
      <c r="C294" s="16">
        <v>1433</v>
      </c>
    </row>
    <row r="295" spans="2:3">
      <c r="B295" s="16" t="s">
        <v>491</v>
      </c>
      <c r="C295" s="16">
        <v>1432</v>
      </c>
    </row>
    <row r="296" spans="2:3">
      <c r="B296" s="90" t="s">
        <v>265</v>
      </c>
      <c r="C296" s="59">
        <v>1424</v>
      </c>
    </row>
    <row r="297" spans="2:3">
      <c r="B297" s="16" t="s">
        <v>494</v>
      </c>
      <c r="C297" s="16">
        <v>1389</v>
      </c>
    </row>
    <row r="298" spans="2:3">
      <c r="B298" s="16" t="s">
        <v>558</v>
      </c>
      <c r="C298" s="16">
        <v>1326</v>
      </c>
    </row>
    <row r="299" spans="2:3">
      <c r="B299" s="16" t="s">
        <v>99</v>
      </c>
      <c r="C299" s="16">
        <v>1292</v>
      </c>
    </row>
    <row r="300" spans="2:3">
      <c r="B300" s="16" t="s">
        <v>323</v>
      </c>
      <c r="C300" s="16">
        <v>1278</v>
      </c>
    </row>
    <row r="301" spans="2:3">
      <c r="B301" s="16" t="s">
        <v>552</v>
      </c>
      <c r="C301" s="16">
        <v>1260</v>
      </c>
    </row>
    <row r="302" spans="2:3">
      <c r="B302" s="16" t="s">
        <v>495</v>
      </c>
      <c r="C302" s="16">
        <v>1255</v>
      </c>
    </row>
    <row r="303" spans="2:3">
      <c r="B303" s="16" t="s">
        <v>400</v>
      </c>
      <c r="C303" s="16">
        <v>1217</v>
      </c>
    </row>
    <row r="304" spans="2:3">
      <c r="B304" s="16" t="s">
        <v>187</v>
      </c>
      <c r="C304" s="16">
        <v>1199</v>
      </c>
    </row>
    <row r="305" spans="2:3">
      <c r="B305" s="16" t="s">
        <v>620</v>
      </c>
      <c r="C305" s="16">
        <v>1183</v>
      </c>
    </row>
    <row r="306" spans="2:3">
      <c r="B306" s="16" t="s">
        <v>415</v>
      </c>
      <c r="C306" s="16">
        <v>1171</v>
      </c>
    </row>
    <row r="307" spans="2:3">
      <c r="B307" s="16" t="s">
        <v>341</v>
      </c>
      <c r="C307" s="16">
        <v>1150</v>
      </c>
    </row>
    <row r="308" spans="2:3">
      <c r="B308" s="16" t="s">
        <v>518</v>
      </c>
      <c r="C308" s="16">
        <v>1142</v>
      </c>
    </row>
    <row r="309" spans="2:3">
      <c r="B309" s="90" t="s">
        <v>150</v>
      </c>
      <c r="C309" s="59">
        <v>1129</v>
      </c>
    </row>
    <row r="310" spans="2:3">
      <c r="B310" s="16" t="s">
        <v>232</v>
      </c>
      <c r="C310" s="16">
        <v>1119</v>
      </c>
    </row>
    <row r="311" spans="2:3">
      <c r="B311" s="16" t="s">
        <v>466</v>
      </c>
      <c r="C311" s="16">
        <v>1114</v>
      </c>
    </row>
    <row r="312" spans="2:3">
      <c r="B312" s="16" t="s">
        <v>575</v>
      </c>
      <c r="C312" s="16">
        <v>1108</v>
      </c>
    </row>
    <row r="313" spans="2:3">
      <c r="B313" s="16" t="s">
        <v>459</v>
      </c>
      <c r="C313" s="16">
        <v>1104</v>
      </c>
    </row>
    <row r="314" spans="2:3">
      <c r="B314" s="16" t="s">
        <v>502</v>
      </c>
      <c r="C314" s="16">
        <v>1095</v>
      </c>
    </row>
    <row r="315" spans="2:3">
      <c r="B315" s="16" t="s">
        <v>367</v>
      </c>
      <c r="C315" s="16">
        <v>1090</v>
      </c>
    </row>
    <row r="316" spans="2:3">
      <c r="B316" s="16" t="s">
        <v>516</v>
      </c>
      <c r="C316" s="16">
        <v>1084</v>
      </c>
    </row>
    <row r="317" spans="2:3">
      <c r="B317" s="16" t="s">
        <v>425</v>
      </c>
      <c r="C317" s="16">
        <v>1077</v>
      </c>
    </row>
    <row r="318" spans="2:3">
      <c r="B318" s="16" t="s">
        <v>307</v>
      </c>
      <c r="C318" s="16">
        <v>1046</v>
      </c>
    </row>
    <row r="319" spans="2:3">
      <c r="B319" s="16" t="s">
        <v>530</v>
      </c>
      <c r="C319" s="16">
        <v>1044</v>
      </c>
    </row>
    <row r="320" spans="2:3">
      <c r="B320" s="16" t="s">
        <v>306</v>
      </c>
      <c r="C320" s="16">
        <v>1028</v>
      </c>
    </row>
    <row r="321" spans="2:3">
      <c r="B321" s="16" t="s">
        <v>355</v>
      </c>
      <c r="C321" s="16">
        <v>1027</v>
      </c>
    </row>
    <row r="322" spans="2:3">
      <c r="B322" s="16" t="s">
        <v>519</v>
      </c>
      <c r="C322" s="16">
        <v>1022</v>
      </c>
    </row>
    <row r="323" spans="2:3">
      <c r="B323" s="90" t="s">
        <v>245</v>
      </c>
      <c r="C323" s="59">
        <v>998</v>
      </c>
    </row>
    <row r="324" spans="2:3">
      <c r="B324" s="16" t="s">
        <v>205</v>
      </c>
      <c r="C324" s="16">
        <v>998</v>
      </c>
    </row>
    <row r="325" spans="2:3">
      <c r="B325" s="90" t="s">
        <v>281</v>
      </c>
      <c r="C325" s="59">
        <v>981</v>
      </c>
    </row>
    <row r="326" spans="2:3">
      <c r="B326" s="16" t="s">
        <v>188</v>
      </c>
      <c r="C326" s="16">
        <v>955</v>
      </c>
    </row>
    <row r="327" spans="2:3">
      <c r="B327" s="16" t="s">
        <v>314</v>
      </c>
      <c r="C327" s="16">
        <v>952</v>
      </c>
    </row>
    <row r="328" spans="2:3">
      <c r="B328" s="16" t="s">
        <v>576</v>
      </c>
      <c r="C328" s="16">
        <v>945</v>
      </c>
    </row>
    <row r="329" spans="2:3">
      <c r="B329" s="16" t="s">
        <v>348</v>
      </c>
      <c r="C329" s="16">
        <v>938</v>
      </c>
    </row>
    <row r="330" spans="2:3">
      <c r="B330" s="16" t="s">
        <v>477</v>
      </c>
      <c r="C330" s="16">
        <v>919</v>
      </c>
    </row>
    <row r="331" spans="2:3">
      <c r="B331" s="16" t="s">
        <v>344</v>
      </c>
      <c r="C331" s="16">
        <v>912</v>
      </c>
    </row>
    <row r="332" spans="2:3">
      <c r="B332" s="16" t="s">
        <v>584</v>
      </c>
      <c r="C332" s="16">
        <v>911</v>
      </c>
    </row>
    <row r="333" spans="2:3">
      <c r="B333" s="90" t="s">
        <v>268</v>
      </c>
      <c r="C333" s="90">
        <v>901</v>
      </c>
    </row>
    <row r="334" spans="2:3">
      <c r="B334" s="16" t="s">
        <v>626</v>
      </c>
      <c r="C334" s="16">
        <v>854</v>
      </c>
    </row>
    <row r="335" spans="2:3">
      <c r="B335" s="16" t="s">
        <v>200</v>
      </c>
      <c r="C335" s="16">
        <v>852</v>
      </c>
    </row>
    <row r="336" spans="2:3">
      <c r="B336" s="16" t="s">
        <v>565</v>
      </c>
      <c r="C336" s="16">
        <v>849</v>
      </c>
    </row>
    <row r="337" spans="2:3">
      <c r="B337" s="16" t="s">
        <v>487</v>
      </c>
      <c r="C337" s="16">
        <v>844</v>
      </c>
    </row>
    <row r="338" spans="2:3">
      <c r="B338" s="16" t="s">
        <v>448</v>
      </c>
      <c r="C338" s="16">
        <v>841</v>
      </c>
    </row>
    <row r="339" spans="2:3">
      <c r="B339" s="90" t="s">
        <v>153</v>
      </c>
      <c r="C339" s="59">
        <v>820</v>
      </c>
    </row>
    <row r="340" spans="2:3">
      <c r="B340" s="16" t="s">
        <v>177</v>
      </c>
      <c r="C340" s="16">
        <v>808</v>
      </c>
    </row>
    <row r="341" spans="2:3">
      <c r="B341" s="16" t="s">
        <v>463</v>
      </c>
      <c r="C341" s="16">
        <v>806</v>
      </c>
    </row>
    <row r="342" spans="2:3">
      <c r="B342" s="16" t="s">
        <v>586</v>
      </c>
      <c r="C342" s="16">
        <v>796</v>
      </c>
    </row>
    <row r="343" spans="2:3">
      <c r="B343" s="90" t="s">
        <v>244</v>
      </c>
      <c r="C343" s="59">
        <v>794</v>
      </c>
    </row>
    <row r="344" spans="2:3">
      <c r="B344" s="16" t="s">
        <v>295</v>
      </c>
      <c r="C344" s="16">
        <v>780</v>
      </c>
    </row>
    <row r="345" spans="2:3">
      <c r="B345" s="90" t="s">
        <v>271</v>
      </c>
      <c r="C345" s="59">
        <v>778</v>
      </c>
    </row>
    <row r="346" spans="2:3">
      <c r="B346" s="16" t="s">
        <v>358</v>
      </c>
      <c r="C346" s="16">
        <v>775</v>
      </c>
    </row>
    <row r="347" spans="2:3">
      <c r="B347" s="16" t="s">
        <v>316</v>
      </c>
      <c r="C347" s="16">
        <v>767</v>
      </c>
    </row>
    <row r="348" spans="2:3">
      <c r="B348" s="16" t="s">
        <v>175</v>
      </c>
      <c r="C348" s="16">
        <v>754</v>
      </c>
    </row>
    <row r="349" spans="2:3">
      <c r="B349" s="16" t="s">
        <v>364</v>
      </c>
      <c r="C349" s="16">
        <v>744</v>
      </c>
    </row>
    <row r="350" spans="2:3">
      <c r="B350" s="90" t="s">
        <v>248</v>
      </c>
      <c r="C350" s="90">
        <v>743</v>
      </c>
    </row>
    <row r="351" spans="2:3">
      <c r="B351" s="90" t="s">
        <v>207</v>
      </c>
      <c r="C351" s="59">
        <v>740</v>
      </c>
    </row>
    <row r="352" spans="2:3">
      <c r="B352" s="16" t="s">
        <v>537</v>
      </c>
      <c r="C352" s="16">
        <v>737</v>
      </c>
    </row>
    <row r="353" spans="2:3">
      <c r="B353" s="16" t="s">
        <v>380</v>
      </c>
      <c r="C353" s="16">
        <v>732</v>
      </c>
    </row>
    <row r="354" spans="2:3">
      <c r="B354" s="90" t="s">
        <v>270</v>
      </c>
      <c r="C354" s="59">
        <v>726</v>
      </c>
    </row>
    <row r="355" spans="2:3">
      <c r="B355" s="16" t="s">
        <v>525</v>
      </c>
      <c r="C355" s="16">
        <v>723</v>
      </c>
    </row>
    <row r="356" spans="2:3">
      <c r="B356" s="16" t="s">
        <v>587</v>
      </c>
      <c r="C356" s="16">
        <v>722</v>
      </c>
    </row>
    <row r="357" spans="2:3">
      <c r="B357" s="16" t="s">
        <v>619</v>
      </c>
      <c r="C357" s="16">
        <v>722</v>
      </c>
    </row>
    <row r="358" spans="2:3">
      <c r="B358" s="16" t="s">
        <v>594</v>
      </c>
      <c r="C358" s="16">
        <v>713</v>
      </c>
    </row>
    <row r="359" spans="2:3">
      <c r="B359" s="16" t="s">
        <v>578</v>
      </c>
      <c r="C359" s="16">
        <v>711</v>
      </c>
    </row>
    <row r="360" spans="2:3">
      <c r="B360" s="16" t="s">
        <v>398</v>
      </c>
      <c r="C360" s="16">
        <v>685</v>
      </c>
    </row>
    <row r="361" spans="2:3">
      <c r="B361" s="16" t="s">
        <v>369</v>
      </c>
      <c r="C361" s="16">
        <v>678</v>
      </c>
    </row>
    <row r="362" spans="2:3">
      <c r="B362" s="16" t="s">
        <v>638</v>
      </c>
      <c r="C362" s="16">
        <v>674</v>
      </c>
    </row>
    <row r="363" spans="2:3">
      <c r="B363" s="90" t="s">
        <v>293</v>
      </c>
      <c r="C363" s="59">
        <v>670</v>
      </c>
    </row>
    <row r="364" spans="2:3">
      <c r="B364" s="16" t="s">
        <v>505</v>
      </c>
      <c r="C364" s="16">
        <v>669</v>
      </c>
    </row>
    <row r="365" spans="2:3">
      <c r="B365" s="16" t="s">
        <v>192</v>
      </c>
      <c r="C365" s="16">
        <v>667</v>
      </c>
    </row>
    <row r="366" spans="2:3">
      <c r="B366" s="16" t="s">
        <v>427</v>
      </c>
      <c r="C366" s="16">
        <v>661</v>
      </c>
    </row>
    <row r="367" spans="2:3">
      <c r="B367" s="16" t="s">
        <v>461</v>
      </c>
      <c r="C367" s="16">
        <v>639</v>
      </c>
    </row>
    <row r="368" spans="2:3">
      <c r="B368" s="16" t="s">
        <v>292</v>
      </c>
      <c r="C368" s="16">
        <v>618</v>
      </c>
    </row>
    <row r="369" spans="2:3">
      <c r="B369" s="16" t="s">
        <v>528</v>
      </c>
      <c r="C369" s="16">
        <v>608</v>
      </c>
    </row>
    <row r="370" spans="2:3">
      <c r="B370" s="16" t="s">
        <v>406</v>
      </c>
      <c r="C370" s="16">
        <v>600</v>
      </c>
    </row>
    <row r="371" spans="2:3">
      <c r="B371" s="16" t="s">
        <v>450</v>
      </c>
      <c r="C371" s="16">
        <v>586</v>
      </c>
    </row>
    <row r="372" spans="2:3">
      <c r="B372" s="16" t="s">
        <v>507</v>
      </c>
      <c r="C372" s="16">
        <v>572</v>
      </c>
    </row>
    <row r="373" spans="2:3">
      <c r="B373" s="16" t="s">
        <v>296</v>
      </c>
      <c r="C373" s="16">
        <v>555</v>
      </c>
    </row>
    <row r="374" spans="2:3">
      <c r="B374" s="16" t="s">
        <v>566</v>
      </c>
      <c r="C374" s="16">
        <v>548</v>
      </c>
    </row>
    <row r="375" spans="2:3">
      <c r="B375" s="16" t="s">
        <v>423</v>
      </c>
      <c r="C375" s="16">
        <v>547</v>
      </c>
    </row>
    <row r="376" spans="2:3">
      <c r="B376" s="16" t="s">
        <v>551</v>
      </c>
      <c r="C376" s="16">
        <v>546</v>
      </c>
    </row>
    <row r="377" spans="2:3">
      <c r="B377" s="16" t="s">
        <v>439</v>
      </c>
      <c r="C377" s="16">
        <v>544</v>
      </c>
    </row>
    <row r="378" spans="2:3">
      <c r="B378" s="16" t="s">
        <v>506</v>
      </c>
      <c r="C378" s="16">
        <v>533</v>
      </c>
    </row>
    <row r="379" spans="2:3">
      <c r="B379" s="16" t="s">
        <v>50</v>
      </c>
      <c r="C379" s="16">
        <v>526</v>
      </c>
    </row>
    <row r="380" spans="2:3">
      <c r="B380" s="16" t="s">
        <v>333</v>
      </c>
      <c r="C380" s="16">
        <v>524</v>
      </c>
    </row>
    <row r="381" spans="2:3">
      <c r="B381" s="16" t="s">
        <v>350</v>
      </c>
      <c r="C381" s="16">
        <v>520</v>
      </c>
    </row>
    <row r="382" spans="2:3">
      <c r="B382" s="90" t="s">
        <v>241</v>
      </c>
      <c r="C382" s="59">
        <v>516</v>
      </c>
    </row>
    <row r="383" spans="2:3">
      <c r="B383" s="16" t="s">
        <v>406</v>
      </c>
      <c r="C383" s="16">
        <v>503</v>
      </c>
    </row>
    <row r="384" spans="2:3">
      <c r="B384" s="16" t="s">
        <v>533</v>
      </c>
      <c r="C384" s="16">
        <v>503</v>
      </c>
    </row>
    <row r="385" spans="2:3">
      <c r="B385" s="16" t="s">
        <v>176</v>
      </c>
      <c r="C385" s="16">
        <v>501</v>
      </c>
    </row>
    <row r="386" spans="2:3">
      <c r="B386" s="90" t="s">
        <v>247</v>
      </c>
      <c r="C386" s="59">
        <v>500</v>
      </c>
    </row>
    <row r="387" spans="2:3">
      <c r="B387" s="90" t="s">
        <v>275</v>
      </c>
      <c r="C387" s="59">
        <v>499</v>
      </c>
    </row>
    <row r="388" spans="2:3">
      <c r="B388" s="16" t="s">
        <v>370</v>
      </c>
      <c r="C388" s="16">
        <v>495</v>
      </c>
    </row>
    <row r="389" spans="2:3">
      <c r="B389" s="90" t="s">
        <v>249</v>
      </c>
      <c r="C389" s="59">
        <v>487</v>
      </c>
    </row>
    <row r="390" spans="2:3">
      <c r="B390" s="16" t="s">
        <v>501</v>
      </c>
      <c r="C390" s="16">
        <v>485</v>
      </c>
    </row>
    <row r="391" spans="2:3">
      <c r="B391" s="90" t="s">
        <v>242</v>
      </c>
      <c r="C391" s="59">
        <v>465</v>
      </c>
    </row>
    <row r="392" spans="2:3">
      <c r="B392" s="16" t="s">
        <v>596</v>
      </c>
      <c r="C392" s="16">
        <v>459</v>
      </c>
    </row>
    <row r="393" spans="2:3">
      <c r="B393" s="16" t="s">
        <v>532</v>
      </c>
      <c r="C393" s="16">
        <v>450</v>
      </c>
    </row>
    <row r="394" spans="2:3">
      <c r="B394" s="16" t="s">
        <v>201</v>
      </c>
      <c r="C394" s="16">
        <v>446</v>
      </c>
    </row>
    <row r="395" spans="2:3">
      <c r="B395" s="16" t="s">
        <v>429</v>
      </c>
      <c r="C395" s="16">
        <v>442</v>
      </c>
    </row>
    <row r="396" spans="2:3">
      <c r="B396" s="16" t="s">
        <v>590</v>
      </c>
      <c r="C396" s="16">
        <v>440</v>
      </c>
    </row>
    <row r="397" spans="2:3">
      <c r="B397" s="16" t="s">
        <v>338</v>
      </c>
      <c r="C397" s="16">
        <v>438</v>
      </c>
    </row>
    <row r="398" spans="2:3">
      <c r="B398" s="16" t="s">
        <v>125</v>
      </c>
      <c r="C398" s="16">
        <v>434</v>
      </c>
    </row>
    <row r="399" spans="2:3">
      <c r="B399" s="16" t="s">
        <v>422</v>
      </c>
      <c r="C399" s="16">
        <v>432</v>
      </c>
    </row>
    <row r="400" spans="2:3">
      <c r="B400" s="16" t="s">
        <v>446</v>
      </c>
      <c r="C400" s="16">
        <v>432</v>
      </c>
    </row>
    <row r="401" spans="2:3">
      <c r="B401" s="16" t="s">
        <v>96</v>
      </c>
      <c r="C401" s="16">
        <v>423</v>
      </c>
    </row>
    <row r="402" spans="2:3">
      <c r="B402" s="16" t="s">
        <v>303</v>
      </c>
      <c r="C402" s="16">
        <v>417</v>
      </c>
    </row>
    <row r="403" spans="2:3">
      <c r="B403" s="90" t="s">
        <v>277</v>
      </c>
      <c r="C403" s="59">
        <v>416</v>
      </c>
    </row>
    <row r="404" spans="2:3">
      <c r="B404" s="16" t="s">
        <v>569</v>
      </c>
      <c r="C404" s="16">
        <v>416</v>
      </c>
    </row>
    <row r="405" spans="2:3">
      <c r="B405" s="16" t="s">
        <v>476</v>
      </c>
      <c r="C405" s="16">
        <v>413</v>
      </c>
    </row>
    <row r="406" spans="2:3">
      <c r="B406" s="16" t="s">
        <v>554</v>
      </c>
      <c r="C406" s="16">
        <v>411</v>
      </c>
    </row>
    <row r="407" spans="2:3">
      <c r="B407" s="16" t="s">
        <v>408</v>
      </c>
      <c r="C407" s="16">
        <v>409</v>
      </c>
    </row>
    <row r="408" spans="2:3">
      <c r="B408" s="16" t="s">
        <v>595</v>
      </c>
      <c r="C408" s="16">
        <v>402</v>
      </c>
    </row>
    <row r="409" spans="2:3">
      <c r="B409" s="16" t="s">
        <v>563</v>
      </c>
      <c r="C409" s="16">
        <v>396</v>
      </c>
    </row>
    <row r="410" spans="2:3">
      <c r="B410" s="16" t="s">
        <v>399</v>
      </c>
      <c r="C410" s="16">
        <v>392</v>
      </c>
    </row>
    <row r="411" spans="2:3">
      <c r="B411" s="16" t="s">
        <v>206</v>
      </c>
      <c r="C411" s="16">
        <v>376</v>
      </c>
    </row>
    <row r="412" spans="2:3">
      <c r="B412" s="90" t="s">
        <v>282</v>
      </c>
      <c r="C412" s="59">
        <v>366</v>
      </c>
    </row>
    <row r="413" spans="2:3">
      <c r="B413" s="90" t="s">
        <v>259</v>
      </c>
      <c r="C413" s="59">
        <v>365</v>
      </c>
    </row>
    <row r="414" spans="2:3">
      <c r="B414" s="16" t="s">
        <v>559</v>
      </c>
      <c r="C414" s="16">
        <v>362</v>
      </c>
    </row>
    <row r="415" spans="2:3">
      <c r="B415" s="16" t="s">
        <v>617</v>
      </c>
      <c r="C415" s="16">
        <v>359</v>
      </c>
    </row>
    <row r="416" spans="2:3">
      <c r="B416" s="90" t="s">
        <v>236</v>
      </c>
      <c r="C416" s="59">
        <v>356</v>
      </c>
    </row>
    <row r="417" spans="2:3">
      <c r="B417" s="90" t="s">
        <v>272</v>
      </c>
      <c r="C417" s="59">
        <v>346</v>
      </c>
    </row>
    <row r="418" spans="2:3">
      <c r="B418" s="16" t="s">
        <v>562</v>
      </c>
      <c r="C418" s="16">
        <v>337</v>
      </c>
    </row>
    <row r="419" spans="2:3">
      <c r="B419" s="16" t="s">
        <v>489</v>
      </c>
      <c r="C419" s="16">
        <v>333</v>
      </c>
    </row>
    <row r="420" spans="2:3">
      <c r="B420" s="90" t="s">
        <v>276</v>
      </c>
      <c r="C420" s="90">
        <v>325</v>
      </c>
    </row>
    <row r="421" spans="2:3">
      <c r="B421" s="16" t="s">
        <v>504</v>
      </c>
      <c r="C421" s="16">
        <v>323</v>
      </c>
    </row>
    <row r="422" spans="2:3">
      <c r="B422" s="16" t="s">
        <v>387</v>
      </c>
      <c r="C422" s="16">
        <v>321</v>
      </c>
    </row>
    <row r="423" spans="2:3">
      <c r="B423" s="16" t="s">
        <v>612</v>
      </c>
      <c r="C423" s="16">
        <v>319</v>
      </c>
    </row>
    <row r="424" spans="2:3">
      <c r="B424" s="16" t="s">
        <v>621</v>
      </c>
      <c r="C424" s="16">
        <v>318</v>
      </c>
    </row>
    <row r="425" spans="2:3">
      <c r="B425" s="16" t="s">
        <v>434</v>
      </c>
      <c r="C425" s="16">
        <v>311</v>
      </c>
    </row>
    <row r="426" spans="2:3">
      <c r="B426" s="16" t="s">
        <v>168</v>
      </c>
      <c r="C426" s="16">
        <v>308</v>
      </c>
    </row>
    <row r="427" spans="2:3">
      <c r="B427" s="16" t="s">
        <v>331</v>
      </c>
      <c r="C427" s="16">
        <v>307</v>
      </c>
    </row>
    <row r="428" spans="2:3">
      <c r="B428" s="16" t="s">
        <v>129</v>
      </c>
      <c r="C428" s="16">
        <v>297</v>
      </c>
    </row>
    <row r="429" spans="2:3">
      <c r="B429" s="16" t="s">
        <v>139</v>
      </c>
      <c r="C429" s="16">
        <v>290</v>
      </c>
    </row>
    <row r="430" spans="2:3">
      <c r="B430" s="16" t="s">
        <v>553</v>
      </c>
      <c r="C430" s="16">
        <v>285</v>
      </c>
    </row>
    <row r="431" spans="2:3">
      <c r="B431" s="16" t="s">
        <v>357</v>
      </c>
      <c r="C431" s="16">
        <v>281</v>
      </c>
    </row>
    <row r="432" spans="2:3">
      <c r="B432" s="16" t="s">
        <v>337</v>
      </c>
      <c r="C432" s="16">
        <v>280</v>
      </c>
    </row>
    <row r="433" spans="2:3">
      <c r="B433" s="16" t="s">
        <v>560</v>
      </c>
      <c r="C433" s="16">
        <v>280</v>
      </c>
    </row>
    <row r="434" spans="2:3">
      <c r="B434" s="90" t="s">
        <v>110</v>
      </c>
      <c r="C434" s="59">
        <v>274</v>
      </c>
    </row>
    <row r="435" spans="2:3">
      <c r="B435" s="90" t="s">
        <v>109</v>
      </c>
      <c r="C435" s="90">
        <v>270</v>
      </c>
    </row>
    <row r="436" spans="2:3">
      <c r="B436" s="16" t="s">
        <v>534</v>
      </c>
      <c r="C436" s="16">
        <v>270</v>
      </c>
    </row>
    <row r="437" spans="2:3">
      <c r="B437" s="16" t="s">
        <v>421</v>
      </c>
      <c r="C437" s="16">
        <v>266</v>
      </c>
    </row>
    <row r="438" spans="2:3">
      <c r="B438" s="16" t="s">
        <v>449</v>
      </c>
      <c r="C438" s="16">
        <v>264</v>
      </c>
    </row>
    <row r="439" spans="2:3">
      <c r="B439" s="90" t="s">
        <v>286</v>
      </c>
      <c r="C439" s="59">
        <v>260</v>
      </c>
    </row>
    <row r="440" spans="2:3">
      <c r="B440" s="16" t="s">
        <v>513</v>
      </c>
      <c r="C440" s="16">
        <v>258</v>
      </c>
    </row>
    <row r="441" spans="2:3">
      <c r="B441" s="16" t="s">
        <v>622</v>
      </c>
      <c r="C441" s="16">
        <v>258</v>
      </c>
    </row>
    <row r="442" spans="2:3">
      <c r="B442" s="90" t="s">
        <v>151</v>
      </c>
      <c r="C442" s="59">
        <v>257</v>
      </c>
    </row>
    <row r="443" spans="2:3">
      <c r="B443" s="16" t="s">
        <v>523</v>
      </c>
      <c r="C443" s="16">
        <v>256</v>
      </c>
    </row>
    <row r="444" spans="2:3">
      <c r="B444" s="16" t="s">
        <v>526</v>
      </c>
      <c r="C444" s="16">
        <v>256</v>
      </c>
    </row>
    <row r="445" spans="2:3">
      <c r="B445" s="16" t="s">
        <v>423</v>
      </c>
      <c r="C445" s="16">
        <v>253</v>
      </c>
    </row>
    <row r="446" spans="2:3">
      <c r="B446" s="90" t="s">
        <v>240</v>
      </c>
      <c r="C446" s="59">
        <v>252</v>
      </c>
    </row>
    <row r="447" spans="2:3">
      <c r="B447" s="16" t="s">
        <v>316</v>
      </c>
      <c r="C447" s="16">
        <v>251</v>
      </c>
    </row>
    <row r="448" spans="2:3">
      <c r="B448" s="90" t="s">
        <v>266</v>
      </c>
      <c r="C448" s="59">
        <v>250</v>
      </c>
    </row>
    <row r="449" spans="2:3">
      <c r="B449" s="16" t="s">
        <v>285</v>
      </c>
      <c r="C449" s="16">
        <v>248</v>
      </c>
    </row>
    <row r="450" spans="2:3">
      <c r="B450" s="16" t="s">
        <v>334</v>
      </c>
      <c r="C450" s="16">
        <v>245</v>
      </c>
    </row>
    <row r="451" spans="2:3">
      <c r="B451" s="16" t="s">
        <v>536</v>
      </c>
      <c r="C451" s="16">
        <v>245</v>
      </c>
    </row>
    <row r="452" spans="2:3">
      <c r="B452" s="16" t="s">
        <v>564</v>
      </c>
      <c r="C452" s="16">
        <v>243</v>
      </c>
    </row>
    <row r="453" spans="2:3">
      <c r="B453" s="16" t="s">
        <v>315</v>
      </c>
      <c r="C453" s="16">
        <v>241</v>
      </c>
    </row>
    <row r="454" spans="2:3">
      <c r="B454" s="16" t="s">
        <v>356</v>
      </c>
      <c r="C454" s="16">
        <v>236</v>
      </c>
    </row>
    <row r="455" spans="2:3">
      <c r="B455" s="16" t="s">
        <v>301</v>
      </c>
      <c r="C455" s="16">
        <v>234</v>
      </c>
    </row>
    <row r="456" spans="2:3">
      <c r="B456" s="16" t="s">
        <v>309</v>
      </c>
      <c r="C456" s="16">
        <v>234</v>
      </c>
    </row>
    <row r="457" spans="2:3">
      <c r="B457" s="16" t="s">
        <v>607</v>
      </c>
      <c r="C457" s="16">
        <v>234</v>
      </c>
    </row>
    <row r="458" spans="2:3">
      <c r="B458" s="16" t="s">
        <v>292</v>
      </c>
      <c r="C458" s="16">
        <v>219</v>
      </c>
    </row>
    <row r="459" spans="2:3">
      <c r="B459" s="90" t="s">
        <v>246</v>
      </c>
      <c r="C459" s="90">
        <v>215</v>
      </c>
    </row>
    <row r="460" spans="2:3">
      <c r="B460" s="16" t="s">
        <v>430</v>
      </c>
      <c r="C460" s="16">
        <v>214</v>
      </c>
    </row>
    <row r="461" spans="2:3">
      <c r="B461" s="16" t="s">
        <v>488</v>
      </c>
      <c r="C461" s="16">
        <v>213</v>
      </c>
    </row>
    <row r="462" spans="2:3">
      <c r="B462" s="16" t="s">
        <v>486</v>
      </c>
      <c r="C462" s="16">
        <v>212</v>
      </c>
    </row>
    <row r="463" spans="2:3">
      <c r="B463" s="16" t="s">
        <v>624</v>
      </c>
      <c r="C463" s="16">
        <v>212</v>
      </c>
    </row>
    <row r="464" spans="2:3">
      <c r="B464" s="16" t="s">
        <v>317</v>
      </c>
      <c r="C464" s="16">
        <v>205</v>
      </c>
    </row>
    <row r="465" spans="2:3">
      <c r="B465" s="16" t="s">
        <v>593</v>
      </c>
      <c r="C465" s="16">
        <v>205</v>
      </c>
    </row>
    <row r="466" spans="2:3">
      <c r="B466" s="16" t="s">
        <v>623</v>
      </c>
      <c r="C466" s="16">
        <v>202</v>
      </c>
    </row>
    <row r="467" spans="2:3">
      <c r="B467" s="16" t="s">
        <v>515</v>
      </c>
      <c r="C467" s="16">
        <v>199</v>
      </c>
    </row>
    <row r="468" spans="2:3">
      <c r="B468" s="16" t="s">
        <v>605</v>
      </c>
      <c r="C468" s="16">
        <v>197</v>
      </c>
    </row>
    <row r="469" spans="2:3">
      <c r="B469" s="16" t="s">
        <v>499</v>
      </c>
      <c r="C469" s="16">
        <v>190</v>
      </c>
    </row>
    <row r="470" spans="2:3">
      <c r="B470" s="16" t="s">
        <v>606</v>
      </c>
      <c r="C470" s="16">
        <v>190</v>
      </c>
    </row>
    <row r="471" spans="2:3">
      <c r="B471" s="16" t="s">
        <v>375</v>
      </c>
      <c r="C471" s="16">
        <v>184</v>
      </c>
    </row>
    <row r="472" spans="2:3">
      <c r="B472" s="90" t="s">
        <v>273</v>
      </c>
      <c r="C472" s="59">
        <v>182</v>
      </c>
    </row>
    <row r="473" spans="2:3">
      <c r="B473" s="16" t="s">
        <v>636</v>
      </c>
      <c r="C473" s="16">
        <v>180</v>
      </c>
    </row>
    <row r="474" spans="2:3">
      <c r="B474" s="90" t="s">
        <v>280</v>
      </c>
      <c r="C474" s="90">
        <v>172</v>
      </c>
    </row>
    <row r="475" spans="2:3">
      <c r="B475" s="16" t="s">
        <v>482</v>
      </c>
      <c r="C475" s="16">
        <v>170</v>
      </c>
    </row>
    <row r="476" spans="2:3">
      <c r="B476" s="16" t="s">
        <v>639</v>
      </c>
      <c r="C476" s="16">
        <v>170</v>
      </c>
    </row>
    <row r="477" spans="2:3">
      <c r="B477" s="90" t="s">
        <v>235</v>
      </c>
      <c r="C477" s="59">
        <v>169</v>
      </c>
    </row>
    <row r="478" spans="2:3">
      <c r="B478" s="16" t="s">
        <v>572</v>
      </c>
      <c r="C478" s="16">
        <v>169</v>
      </c>
    </row>
    <row r="479" spans="2:3">
      <c r="B479" s="16" t="s">
        <v>418</v>
      </c>
      <c r="C479" s="16">
        <v>168</v>
      </c>
    </row>
    <row r="480" spans="2:3">
      <c r="B480" s="16" t="s">
        <v>509</v>
      </c>
      <c r="C480" s="16">
        <v>162</v>
      </c>
    </row>
    <row r="481" spans="2:3">
      <c r="B481" s="90" t="s">
        <v>237</v>
      </c>
      <c r="C481" s="59">
        <v>158</v>
      </c>
    </row>
    <row r="482" spans="2:3">
      <c r="B482" s="16" t="s">
        <v>452</v>
      </c>
      <c r="C482" s="16">
        <v>156</v>
      </c>
    </row>
    <row r="483" spans="2:3">
      <c r="B483" s="16" t="s">
        <v>589</v>
      </c>
      <c r="C483" s="16">
        <v>156</v>
      </c>
    </row>
    <row r="484" spans="2:3">
      <c r="B484" s="16" t="s">
        <v>472</v>
      </c>
      <c r="C484" s="16">
        <v>155</v>
      </c>
    </row>
    <row r="485" spans="2:3">
      <c r="B485" s="16" t="s">
        <v>618</v>
      </c>
      <c r="C485" s="16">
        <v>154</v>
      </c>
    </row>
    <row r="486" spans="2:3">
      <c r="B486" s="16" t="s">
        <v>478</v>
      </c>
      <c r="C486" s="16">
        <v>153</v>
      </c>
    </row>
    <row r="487" spans="2:3">
      <c r="B487" s="16" t="s">
        <v>492</v>
      </c>
      <c r="C487" s="16">
        <v>152</v>
      </c>
    </row>
    <row r="488" spans="2:3">
      <c r="B488" s="16" t="s">
        <v>591</v>
      </c>
      <c r="C488" s="16">
        <v>147</v>
      </c>
    </row>
    <row r="489" spans="2:3">
      <c r="B489" s="16" t="s">
        <v>300</v>
      </c>
      <c r="C489" s="16">
        <v>143</v>
      </c>
    </row>
    <row r="490" spans="2:3">
      <c r="B490" s="16" t="s">
        <v>298</v>
      </c>
      <c r="C490" s="16">
        <v>141</v>
      </c>
    </row>
    <row r="491" spans="2:3">
      <c r="B491" s="16" t="s">
        <v>517</v>
      </c>
      <c r="C491" s="16">
        <v>141</v>
      </c>
    </row>
    <row r="492" spans="2:3">
      <c r="B492" s="90" t="s">
        <v>284</v>
      </c>
      <c r="C492" s="90">
        <v>140</v>
      </c>
    </row>
    <row r="493" spans="2:3">
      <c r="B493" s="16" t="s">
        <v>372</v>
      </c>
      <c r="C493" s="16">
        <v>135</v>
      </c>
    </row>
    <row r="494" spans="2:3">
      <c r="B494" s="16" t="s">
        <v>386</v>
      </c>
      <c r="C494" s="16">
        <v>132</v>
      </c>
    </row>
    <row r="495" spans="2:3">
      <c r="B495" s="90" t="s">
        <v>243</v>
      </c>
      <c r="C495" s="59">
        <v>129</v>
      </c>
    </row>
    <row r="496" spans="2:3">
      <c r="B496" s="16" t="s">
        <v>485</v>
      </c>
      <c r="C496" s="16">
        <v>129</v>
      </c>
    </row>
    <row r="497" spans="2:3">
      <c r="B497" s="16" t="s">
        <v>332</v>
      </c>
      <c r="C497" s="16">
        <v>128</v>
      </c>
    </row>
    <row r="498" spans="2:3">
      <c r="B498" s="16" t="s">
        <v>527</v>
      </c>
      <c r="C498" s="16">
        <v>127</v>
      </c>
    </row>
    <row r="499" spans="2:3">
      <c r="B499" s="16" t="s">
        <v>454</v>
      </c>
      <c r="C499" s="16">
        <v>126</v>
      </c>
    </row>
    <row r="500" spans="2:3">
      <c r="B500" s="16" t="s">
        <v>368</v>
      </c>
      <c r="C500" s="16">
        <v>120</v>
      </c>
    </row>
    <row r="501" spans="2:3">
      <c r="B501" s="16" t="s">
        <v>543</v>
      </c>
      <c r="C501" s="16">
        <v>117</v>
      </c>
    </row>
    <row r="502" spans="2:3">
      <c r="B502" s="16" t="s">
        <v>404</v>
      </c>
      <c r="C502" s="16">
        <v>114</v>
      </c>
    </row>
    <row r="503" spans="2:3">
      <c r="B503" s="16" t="s">
        <v>325</v>
      </c>
      <c r="C503" s="16">
        <v>112</v>
      </c>
    </row>
    <row r="504" spans="2:3">
      <c r="B504" s="16" t="s">
        <v>570</v>
      </c>
      <c r="C504" s="16">
        <v>112</v>
      </c>
    </row>
    <row r="505" spans="2:3">
      <c r="B505" s="16" t="s">
        <v>354</v>
      </c>
      <c r="C505" s="16">
        <v>106</v>
      </c>
    </row>
    <row r="506" spans="2:3">
      <c r="B506" s="16" t="s">
        <v>326</v>
      </c>
      <c r="C506" s="16">
        <v>105</v>
      </c>
    </row>
    <row r="507" spans="2:3">
      <c r="B507" s="16" t="s">
        <v>556</v>
      </c>
      <c r="C507" s="16">
        <v>105</v>
      </c>
    </row>
    <row r="508" spans="2:3">
      <c r="B508" s="16" t="s">
        <v>497</v>
      </c>
      <c r="C508" s="16">
        <v>102</v>
      </c>
    </row>
    <row r="509" spans="2:3">
      <c r="B509" s="16" t="s">
        <v>588</v>
      </c>
      <c r="C509" s="16">
        <v>102</v>
      </c>
    </row>
    <row r="510" spans="2:3">
      <c r="B510" s="90" t="s">
        <v>269</v>
      </c>
      <c r="C510" s="59">
        <v>100</v>
      </c>
    </row>
    <row r="511" spans="2:3">
      <c r="B511" s="16" t="s">
        <v>385</v>
      </c>
      <c r="C511" s="16">
        <v>99</v>
      </c>
    </row>
    <row r="512" spans="2:3">
      <c r="B512" s="90" t="s">
        <v>275</v>
      </c>
      <c r="C512" s="59">
        <v>97</v>
      </c>
    </row>
    <row r="513" spans="2:3">
      <c r="B513" s="16" t="s">
        <v>126</v>
      </c>
      <c r="C513" s="16">
        <v>93</v>
      </c>
    </row>
    <row r="514" spans="2:3">
      <c r="B514" s="16" t="s">
        <v>634</v>
      </c>
      <c r="C514" s="16">
        <v>93</v>
      </c>
    </row>
    <row r="515" spans="2:3">
      <c r="B515" s="16" t="s">
        <v>496</v>
      </c>
      <c r="C515" s="16">
        <v>92</v>
      </c>
    </row>
    <row r="516" spans="2:3">
      <c r="B516" s="16" t="s">
        <v>555</v>
      </c>
      <c r="C516" s="16">
        <v>92</v>
      </c>
    </row>
    <row r="517" spans="2:3">
      <c r="B517" s="16" t="s">
        <v>335</v>
      </c>
      <c r="C517" s="16">
        <v>90</v>
      </c>
    </row>
    <row r="518" spans="2:3">
      <c r="B518" s="16" t="s">
        <v>412</v>
      </c>
      <c r="C518" s="16">
        <v>89</v>
      </c>
    </row>
    <row r="519" spans="2:3">
      <c r="B519" s="16" t="s">
        <v>327</v>
      </c>
      <c r="C519" s="16">
        <v>85</v>
      </c>
    </row>
    <row r="520" spans="2:3">
      <c r="B520" s="16" t="s">
        <v>391</v>
      </c>
      <c r="C520" s="16">
        <v>83</v>
      </c>
    </row>
    <row r="521" spans="2:3">
      <c r="B521" s="16" t="s">
        <v>512</v>
      </c>
      <c r="C521" s="16">
        <v>82</v>
      </c>
    </row>
    <row r="522" spans="2:3">
      <c r="B522" s="16" t="s">
        <v>522</v>
      </c>
      <c r="C522" s="16">
        <v>82</v>
      </c>
    </row>
    <row r="523" spans="2:3">
      <c r="B523" s="16" t="s">
        <v>343</v>
      </c>
      <c r="C523" s="16">
        <v>80</v>
      </c>
    </row>
    <row r="524" spans="2:3">
      <c r="B524" s="16" t="s">
        <v>294</v>
      </c>
      <c r="C524" s="16">
        <v>78</v>
      </c>
    </row>
    <row r="525" spans="2:3">
      <c r="B525" s="16" t="s">
        <v>609</v>
      </c>
      <c r="C525" s="16">
        <v>75</v>
      </c>
    </row>
    <row r="526" spans="2:3">
      <c r="B526" s="16" t="s">
        <v>368</v>
      </c>
      <c r="C526" s="16">
        <v>73</v>
      </c>
    </row>
    <row r="527" spans="2:3">
      <c r="B527" s="16" t="s">
        <v>445</v>
      </c>
      <c r="C527" s="16">
        <v>72</v>
      </c>
    </row>
    <row r="528" spans="2:3">
      <c r="B528" s="90" t="s">
        <v>239</v>
      </c>
      <c r="C528" s="59">
        <v>69</v>
      </c>
    </row>
    <row r="529" spans="2:3">
      <c r="B529" s="16" t="s">
        <v>583</v>
      </c>
      <c r="C529" s="16">
        <v>68</v>
      </c>
    </row>
    <row r="530" spans="2:3">
      <c r="B530" s="16" t="s">
        <v>324</v>
      </c>
      <c r="C530" s="16">
        <v>67</v>
      </c>
    </row>
    <row r="531" spans="2:3">
      <c r="B531" s="16" t="s">
        <v>600</v>
      </c>
      <c r="C531" s="16">
        <v>67</v>
      </c>
    </row>
    <row r="532" spans="2:3">
      <c r="B532" s="90" t="s">
        <v>238</v>
      </c>
      <c r="C532" s="59">
        <v>66</v>
      </c>
    </row>
    <row r="533" spans="2:3">
      <c r="B533" s="16" t="s">
        <v>581</v>
      </c>
      <c r="C533" s="16">
        <v>66</v>
      </c>
    </row>
    <row r="534" spans="2:3">
      <c r="B534" s="16" t="s">
        <v>330</v>
      </c>
      <c r="C534" s="16">
        <v>65</v>
      </c>
    </row>
    <row r="535" spans="2:3">
      <c r="B535" s="16" t="s">
        <v>610</v>
      </c>
      <c r="C535" s="16">
        <v>64</v>
      </c>
    </row>
    <row r="536" spans="2:3">
      <c r="B536" s="16" t="s">
        <v>580</v>
      </c>
      <c r="C536" s="16">
        <v>63</v>
      </c>
    </row>
    <row r="537" spans="2:3">
      <c r="B537" s="16" t="s">
        <v>547</v>
      </c>
      <c r="C537" s="16">
        <v>61</v>
      </c>
    </row>
    <row r="538" spans="2:3">
      <c r="B538" s="16" t="s">
        <v>395</v>
      </c>
      <c r="C538" s="16">
        <v>60</v>
      </c>
    </row>
    <row r="539" spans="2:3">
      <c r="B539" s="16" t="s">
        <v>632</v>
      </c>
      <c r="C539" s="16">
        <v>59</v>
      </c>
    </row>
    <row r="540" spans="2:3">
      <c r="B540" s="16" t="s">
        <v>541</v>
      </c>
      <c r="C540" s="16">
        <v>57</v>
      </c>
    </row>
    <row r="541" spans="2:3">
      <c r="B541" s="16" t="s">
        <v>467</v>
      </c>
      <c r="C541" s="16">
        <v>56</v>
      </c>
    </row>
    <row r="542" spans="2:3">
      <c r="B542" s="16" t="s">
        <v>592</v>
      </c>
      <c r="C542" s="16">
        <v>56</v>
      </c>
    </row>
    <row r="543" spans="2:3">
      <c r="B543" s="16" t="s">
        <v>475</v>
      </c>
      <c r="C543" s="16">
        <v>52</v>
      </c>
    </row>
    <row r="544" spans="2:3">
      <c r="B544" s="90" t="s">
        <v>283</v>
      </c>
      <c r="C544" s="59">
        <v>51</v>
      </c>
    </row>
    <row r="545" spans="2:3">
      <c r="B545" s="16" t="s">
        <v>579</v>
      </c>
      <c r="C545" s="16">
        <v>51</v>
      </c>
    </row>
    <row r="546" spans="2:3">
      <c r="B546" s="16" t="s">
        <v>411</v>
      </c>
      <c r="C546" s="16">
        <v>50</v>
      </c>
    </row>
    <row r="547" spans="2:3">
      <c r="B547" s="16" t="s">
        <v>443</v>
      </c>
      <c r="C547" s="16">
        <v>50</v>
      </c>
    </row>
    <row r="548" spans="2:3">
      <c r="B548" s="90" t="s">
        <v>251</v>
      </c>
      <c r="C548" s="90">
        <v>49</v>
      </c>
    </row>
    <row r="549" spans="2:3">
      <c r="B549" s="16" t="s">
        <v>561</v>
      </c>
      <c r="C549" s="16">
        <v>47</v>
      </c>
    </row>
    <row r="550" spans="2:3">
      <c r="B550" s="16" t="s">
        <v>571</v>
      </c>
      <c r="C550" s="16">
        <v>47</v>
      </c>
    </row>
    <row r="551" spans="2:3">
      <c r="B551" s="90" t="s">
        <v>163</v>
      </c>
      <c r="C551" s="59">
        <v>46</v>
      </c>
    </row>
    <row r="552" spans="2:3">
      <c r="B552" s="90" t="s">
        <v>136</v>
      </c>
      <c r="C552" s="59">
        <v>45</v>
      </c>
    </row>
    <row r="553" spans="2:3">
      <c r="B553" s="16" t="s">
        <v>441</v>
      </c>
      <c r="C553" s="16">
        <v>45</v>
      </c>
    </row>
    <row r="554" spans="2:3">
      <c r="B554" s="16" t="s">
        <v>585</v>
      </c>
      <c r="C554" s="16">
        <v>43</v>
      </c>
    </row>
    <row r="555" spans="2:3">
      <c r="B555" s="16" t="s">
        <v>414</v>
      </c>
      <c r="C555" s="16">
        <v>42</v>
      </c>
    </row>
    <row r="556" spans="2:3">
      <c r="B556" s="16" t="s">
        <v>368</v>
      </c>
      <c r="C556" s="16">
        <v>41</v>
      </c>
    </row>
    <row r="557" spans="2:3">
      <c r="B557" s="16" t="s">
        <v>407</v>
      </c>
      <c r="C557" s="16">
        <v>41</v>
      </c>
    </row>
    <row r="558" spans="2:3">
      <c r="B558" s="16" t="s">
        <v>410</v>
      </c>
      <c r="C558" s="16">
        <v>40</v>
      </c>
    </row>
    <row r="559" spans="2:3">
      <c r="B559" s="16" t="s">
        <v>635</v>
      </c>
      <c r="C559" s="16">
        <v>40</v>
      </c>
    </row>
    <row r="560" spans="2:3">
      <c r="B560" s="16" t="s">
        <v>431</v>
      </c>
      <c r="C560" s="16">
        <v>38</v>
      </c>
    </row>
    <row r="561" spans="2:3">
      <c r="B561" s="16" t="s">
        <v>345</v>
      </c>
      <c r="C561" s="16">
        <v>37</v>
      </c>
    </row>
    <row r="562" spans="2:3">
      <c r="B562" s="16" t="s">
        <v>451</v>
      </c>
      <c r="C562" s="16">
        <v>37</v>
      </c>
    </row>
    <row r="563" spans="2:3">
      <c r="B563" s="16" t="s">
        <v>539</v>
      </c>
      <c r="C563" s="16">
        <v>37</v>
      </c>
    </row>
    <row r="564" spans="2:3">
      <c r="B564" s="16" t="s">
        <v>347</v>
      </c>
      <c r="C564" s="16">
        <v>36</v>
      </c>
    </row>
    <row r="565" spans="2:3">
      <c r="B565" s="16" t="s">
        <v>392</v>
      </c>
      <c r="C565" s="16">
        <v>36</v>
      </c>
    </row>
    <row r="566" spans="2:3">
      <c r="B566" s="16" t="s">
        <v>417</v>
      </c>
      <c r="C566" s="16">
        <v>34</v>
      </c>
    </row>
    <row r="567" spans="2:3">
      <c r="B567" s="90" t="s">
        <v>254</v>
      </c>
      <c r="C567" s="59">
        <v>33</v>
      </c>
    </row>
    <row r="568" spans="2:3">
      <c r="B568" s="16" t="s">
        <v>70</v>
      </c>
      <c r="C568" s="16">
        <v>33</v>
      </c>
    </row>
    <row r="569" spans="2:3">
      <c r="B569" s="16" t="s">
        <v>615</v>
      </c>
      <c r="C569" s="16">
        <v>33</v>
      </c>
    </row>
    <row r="570" spans="2:3">
      <c r="B570" s="90" t="s">
        <v>145</v>
      </c>
      <c r="C570" s="59">
        <v>32</v>
      </c>
    </row>
    <row r="571" spans="2:3">
      <c r="B571" s="16" t="s">
        <v>305</v>
      </c>
      <c r="C571" s="16">
        <v>32</v>
      </c>
    </row>
    <row r="572" spans="2:3">
      <c r="B572" s="16" t="s">
        <v>382</v>
      </c>
      <c r="C572" s="16">
        <v>31</v>
      </c>
    </row>
    <row r="573" spans="2:3">
      <c r="B573" s="16" t="s">
        <v>631</v>
      </c>
      <c r="C573" s="16">
        <v>31</v>
      </c>
    </row>
    <row r="574" spans="2:3">
      <c r="B574" s="90" t="s">
        <v>258</v>
      </c>
      <c r="C574" s="59">
        <v>30</v>
      </c>
    </row>
    <row r="575" spans="2:3">
      <c r="B575" s="90" t="s">
        <v>158</v>
      </c>
      <c r="C575" s="59">
        <v>28</v>
      </c>
    </row>
    <row r="576" spans="2:3">
      <c r="B576" s="16" t="s">
        <v>405</v>
      </c>
      <c r="C576" s="16">
        <v>28</v>
      </c>
    </row>
    <row r="577" spans="2:3">
      <c r="B577" s="16" t="s">
        <v>644</v>
      </c>
      <c r="C577" s="16">
        <v>28</v>
      </c>
    </row>
    <row r="578" spans="2:3">
      <c r="B578" s="16" t="s">
        <v>409</v>
      </c>
      <c r="C578" s="16">
        <v>27</v>
      </c>
    </row>
    <row r="579" spans="2:3">
      <c r="B579" s="16" t="s">
        <v>608</v>
      </c>
      <c r="C579" s="16">
        <v>27</v>
      </c>
    </row>
    <row r="580" spans="2:3">
      <c r="B580" s="16" t="s">
        <v>390</v>
      </c>
      <c r="C580" s="16">
        <v>26</v>
      </c>
    </row>
    <row r="581" spans="2:3">
      <c r="B581" s="16" t="s">
        <v>339</v>
      </c>
      <c r="C581" s="16">
        <v>25</v>
      </c>
    </row>
    <row r="582" spans="2:3">
      <c r="B582" s="16" t="s">
        <v>346</v>
      </c>
      <c r="C582" s="16">
        <v>25</v>
      </c>
    </row>
    <row r="583" spans="2:3">
      <c r="B583" s="16" t="s">
        <v>353</v>
      </c>
      <c r="C583" s="16">
        <v>25</v>
      </c>
    </row>
    <row r="584" spans="2:3">
      <c r="B584" s="16" t="s">
        <v>637</v>
      </c>
      <c r="C584" s="16">
        <v>25</v>
      </c>
    </row>
    <row r="585" spans="2:3">
      <c r="B585" s="16" t="s">
        <v>432</v>
      </c>
      <c r="C585" s="16">
        <v>24</v>
      </c>
    </row>
    <row r="586" spans="2:3">
      <c r="B586" s="16" t="s">
        <v>217</v>
      </c>
      <c r="C586" s="16">
        <v>24</v>
      </c>
    </row>
    <row r="587" spans="2:3">
      <c r="B587" s="16" t="s">
        <v>611</v>
      </c>
      <c r="C587" s="16">
        <v>23</v>
      </c>
    </row>
    <row r="588" spans="2:3">
      <c r="B588" s="16" t="s">
        <v>304</v>
      </c>
      <c r="C588" s="16">
        <v>22</v>
      </c>
    </row>
    <row r="589" spans="2:3">
      <c r="B589" s="16" t="s">
        <v>402</v>
      </c>
      <c r="C589" s="16">
        <v>22</v>
      </c>
    </row>
    <row r="590" spans="2:3">
      <c r="B590" s="16" t="s">
        <v>127</v>
      </c>
      <c r="C590" s="16">
        <v>20</v>
      </c>
    </row>
    <row r="591" spans="2:3">
      <c r="B591" s="16" t="s">
        <v>538</v>
      </c>
      <c r="C591" s="16">
        <v>20</v>
      </c>
    </row>
    <row r="592" spans="2:3">
      <c r="B592" s="16" t="s">
        <v>567</v>
      </c>
      <c r="C592" s="16">
        <v>20</v>
      </c>
    </row>
    <row r="593" spans="2:3">
      <c r="B593" s="16" t="s">
        <v>630</v>
      </c>
      <c r="C593" s="16">
        <v>20</v>
      </c>
    </row>
    <row r="594" spans="2:3">
      <c r="B594" s="16" t="s">
        <v>340</v>
      </c>
      <c r="C594" s="16">
        <v>19</v>
      </c>
    </row>
    <row r="595" spans="2:3">
      <c r="B595" s="90" t="s">
        <v>250</v>
      </c>
      <c r="C595" s="90">
        <v>17</v>
      </c>
    </row>
    <row r="596" spans="2:3">
      <c r="B596" s="16" t="s">
        <v>524</v>
      </c>
      <c r="C596" s="16">
        <v>16</v>
      </c>
    </row>
    <row r="597" spans="2:3">
      <c r="B597" s="16" t="s">
        <v>629</v>
      </c>
      <c r="C597" s="16">
        <v>16</v>
      </c>
    </row>
    <row r="598" spans="2:3">
      <c r="B598" s="16" t="s">
        <v>319</v>
      </c>
      <c r="C598" s="16">
        <v>15</v>
      </c>
    </row>
    <row r="599" spans="2:3">
      <c r="B599" s="16" t="s">
        <v>397</v>
      </c>
      <c r="C599" s="16">
        <v>15</v>
      </c>
    </row>
    <row r="600" spans="2:3">
      <c r="B600" s="16" t="s">
        <v>479</v>
      </c>
      <c r="C600" s="16">
        <v>15</v>
      </c>
    </row>
    <row r="601" spans="2:3">
      <c r="B601" s="16" t="s">
        <v>327</v>
      </c>
      <c r="C601" s="16">
        <v>15</v>
      </c>
    </row>
    <row r="602" spans="2:3">
      <c r="B602" s="16" t="s">
        <v>511</v>
      </c>
      <c r="C602" s="16">
        <v>15</v>
      </c>
    </row>
    <row r="603" spans="2:3">
      <c r="B603" s="16" t="s">
        <v>540</v>
      </c>
      <c r="C603" s="16">
        <v>13</v>
      </c>
    </row>
    <row r="604" spans="2:3">
      <c r="B604" s="16" t="s">
        <v>574</v>
      </c>
      <c r="C604" s="16">
        <v>13</v>
      </c>
    </row>
    <row r="605" spans="2:3">
      <c r="B605" s="16" t="s">
        <v>633</v>
      </c>
      <c r="C605" s="16">
        <v>13</v>
      </c>
    </row>
    <row r="606" spans="2:3">
      <c r="B606" s="16" t="s">
        <v>426</v>
      </c>
      <c r="C606" s="16">
        <v>12</v>
      </c>
    </row>
    <row r="607" spans="2:3">
      <c r="B607" s="16" t="s">
        <v>481</v>
      </c>
      <c r="C607" s="16">
        <v>11</v>
      </c>
    </row>
    <row r="608" spans="2:3">
      <c r="B608" s="16" t="s">
        <v>416</v>
      </c>
      <c r="C608" s="16">
        <v>10</v>
      </c>
    </row>
    <row r="609" spans="2:3">
      <c r="B609" s="16" t="s">
        <v>436</v>
      </c>
      <c r="C609" s="16">
        <v>10</v>
      </c>
    </row>
    <row r="610" spans="2:3">
      <c r="B610" s="16" t="s">
        <v>444</v>
      </c>
      <c r="C610" s="16">
        <v>10</v>
      </c>
    </row>
    <row r="611" spans="2:3">
      <c r="B611" s="16" t="s">
        <v>598</v>
      </c>
      <c r="C611" s="16">
        <v>10</v>
      </c>
    </row>
    <row r="612" spans="2:3">
      <c r="B612" s="16" t="s">
        <v>352</v>
      </c>
      <c r="C612" s="16">
        <v>8</v>
      </c>
    </row>
    <row r="613" spans="2:3">
      <c r="B613" s="16" t="s">
        <v>484</v>
      </c>
      <c r="C613" s="16">
        <v>8</v>
      </c>
    </row>
    <row r="614" spans="2:3">
      <c r="B614" s="16" t="s">
        <v>480</v>
      </c>
      <c r="C614" s="16">
        <v>7</v>
      </c>
    </row>
    <row r="615" spans="2:3">
      <c r="B615" s="16" t="s">
        <v>616</v>
      </c>
      <c r="C615" s="16">
        <v>7</v>
      </c>
    </row>
    <row r="616" spans="2:3">
      <c r="B616" s="16" t="s">
        <v>318</v>
      </c>
      <c r="C616" s="16">
        <v>6</v>
      </c>
    </row>
    <row r="617" spans="2:3">
      <c r="B617" s="16" t="s">
        <v>328</v>
      </c>
      <c r="C617" s="16">
        <v>6</v>
      </c>
    </row>
    <row r="618" spans="2:3">
      <c r="B618" s="16" t="s">
        <v>376</v>
      </c>
      <c r="C618" s="16">
        <v>6</v>
      </c>
    </row>
    <row r="619" spans="2:3">
      <c r="B619" s="16" t="s">
        <v>401</v>
      </c>
      <c r="C619" s="16">
        <v>6</v>
      </c>
    </row>
    <row r="620" spans="2:3">
      <c r="B620" s="16" t="s">
        <v>123</v>
      </c>
      <c r="C620" s="16">
        <v>6</v>
      </c>
    </row>
    <row r="621" spans="2:3">
      <c r="B621" s="16" t="s">
        <v>396</v>
      </c>
      <c r="C621" s="16">
        <v>5</v>
      </c>
    </row>
    <row r="622" spans="2:3">
      <c r="B622" s="16" t="s">
        <v>442</v>
      </c>
      <c r="C622" s="16">
        <v>5</v>
      </c>
    </row>
    <row r="623" spans="2:3">
      <c r="B623" s="16" t="s">
        <v>483</v>
      </c>
      <c r="C623" s="16">
        <v>5</v>
      </c>
    </row>
    <row r="624" spans="2:3">
      <c r="B624" s="16" t="s">
        <v>599</v>
      </c>
      <c r="C624" s="16">
        <v>5</v>
      </c>
    </row>
    <row r="625" spans="2:3">
      <c r="B625" s="16" t="s">
        <v>568</v>
      </c>
      <c r="C625" s="16">
        <v>4</v>
      </c>
    </row>
    <row r="626" spans="2:3">
      <c r="B626" s="16" t="s">
        <v>467</v>
      </c>
      <c r="C626" s="16">
        <v>4</v>
      </c>
    </row>
    <row r="627" spans="2:3">
      <c r="B627" s="16" t="s">
        <v>604</v>
      </c>
      <c r="C627" s="16">
        <v>4</v>
      </c>
    </row>
    <row r="628" spans="2:3">
      <c r="B628" s="90" t="s">
        <v>262</v>
      </c>
      <c r="C628" s="90">
        <v>3</v>
      </c>
    </row>
    <row r="629" spans="2:3">
      <c r="B629" s="16" t="s">
        <v>351</v>
      </c>
      <c r="C629" s="16">
        <v>3</v>
      </c>
    </row>
    <row r="630" spans="2:3">
      <c r="B630" s="90" t="s">
        <v>260</v>
      </c>
      <c r="C630" s="90">
        <v>2</v>
      </c>
    </row>
    <row r="631" spans="2:3">
      <c r="B631" s="16" t="s">
        <v>353</v>
      </c>
      <c r="C631" s="16">
        <v>2</v>
      </c>
    </row>
    <row r="632" spans="2:3">
      <c r="B632" s="16" t="s">
        <v>381</v>
      </c>
      <c r="C632" s="16">
        <v>2</v>
      </c>
    </row>
    <row r="633" spans="2:3">
      <c r="B633" s="16" t="s">
        <v>582</v>
      </c>
      <c r="C633" s="16">
        <v>2</v>
      </c>
    </row>
    <row r="634" spans="2:3">
      <c r="B634" s="16" t="s">
        <v>597</v>
      </c>
      <c r="C634" s="16">
        <v>2</v>
      </c>
    </row>
    <row r="635" spans="2:3">
      <c r="B635" s="16" t="s">
        <v>614</v>
      </c>
      <c r="C635" s="16">
        <v>2</v>
      </c>
    </row>
    <row r="636" spans="2:3">
      <c r="B636" s="90" t="s">
        <v>274</v>
      </c>
      <c r="C636" s="90">
        <v>1</v>
      </c>
    </row>
    <row r="637" spans="2:3">
      <c r="B637" s="16" t="s">
        <v>360</v>
      </c>
      <c r="C637" s="16">
        <v>1</v>
      </c>
    </row>
    <row r="638" spans="2:3">
      <c r="B638" s="16" t="s">
        <v>573</v>
      </c>
      <c r="C638" s="16">
        <v>1</v>
      </c>
    </row>
  </sheetData>
  <phoneticPr fontId="5"/>
  <printOptions horizontalCentered="1" gridLinesSet="0"/>
  <pageMargins left="0.19685039370078741" right="0.23622047244094491" top="0.51181102362204722" bottom="0.39370078740157483" header="0.19685039370078741" footer="0.23622047244094491"/>
  <pageSetup paperSize="8" scale="79" orientation="portrait" horizontalDpi="300" verticalDpi="300" r:id="rId1"/>
  <headerFooter alignWithMargins="0">
    <oddHeader>&amp;A</oddHeader>
    <oddFooter>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25"/>
  <sheetViews>
    <sheetView workbookViewId="0">
      <selection activeCell="H4" sqref="H4"/>
    </sheetView>
  </sheetViews>
  <sheetFormatPr defaultRowHeight="13.5"/>
  <cols>
    <col min="1" max="1" width="3.875" customWidth="1"/>
    <col min="2" max="2" width="13.25" style="16" customWidth="1"/>
    <col min="3" max="5" width="12.25" style="16" customWidth="1"/>
    <col min="6" max="6" width="4.375" customWidth="1"/>
    <col min="7" max="7" width="3.875" customWidth="1"/>
    <col min="8" max="8" width="13.25" customWidth="1"/>
    <col min="9" max="11" width="12.25" style="16" customWidth="1"/>
    <col min="12" max="12" width="4.375" customWidth="1"/>
    <col min="13" max="13" width="3.875" customWidth="1"/>
    <col min="14" max="14" width="13.25" customWidth="1"/>
    <col min="15" max="16" width="12.25" style="16" customWidth="1"/>
    <col min="17" max="17" width="13.125" style="16" customWidth="1"/>
  </cols>
  <sheetData>
    <row r="1" spans="1:17" ht="14.25" thickBot="1"/>
    <row r="2" spans="1:17">
      <c r="A2" s="40"/>
      <c r="B2" s="92" t="s">
        <v>10</v>
      </c>
      <c r="C2" s="93" t="s">
        <v>11</v>
      </c>
      <c r="D2" s="94" t="s">
        <v>101</v>
      </c>
      <c r="E2" s="98" t="s">
        <v>102</v>
      </c>
      <c r="G2" s="40"/>
      <c r="H2" s="8" t="s">
        <v>10</v>
      </c>
      <c r="I2" s="92" t="s">
        <v>11</v>
      </c>
      <c r="J2" s="93" t="s">
        <v>101</v>
      </c>
      <c r="K2" s="94" t="s">
        <v>102</v>
      </c>
      <c r="M2" s="40"/>
      <c r="N2" s="8" t="s">
        <v>10</v>
      </c>
      <c r="O2" s="98" t="s">
        <v>11</v>
      </c>
      <c r="P2" s="92" t="s">
        <v>101</v>
      </c>
      <c r="Q2" s="93" t="s">
        <v>102</v>
      </c>
    </row>
    <row r="3" spans="1:17">
      <c r="A3" s="42"/>
      <c r="B3" s="95"/>
      <c r="C3" s="96" t="s">
        <v>17</v>
      </c>
      <c r="D3" s="97" t="s">
        <v>105</v>
      </c>
      <c r="E3" s="99" t="s">
        <v>106</v>
      </c>
      <c r="G3" s="42"/>
      <c r="H3" s="5"/>
      <c r="I3" s="95" t="s">
        <v>17</v>
      </c>
      <c r="J3" s="96" t="s">
        <v>105</v>
      </c>
      <c r="K3" s="97" t="s">
        <v>106</v>
      </c>
      <c r="M3" s="42"/>
      <c r="N3" s="5"/>
      <c r="O3" s="99" t="s">
        <v>17</v>
      </c>
      <c r="P3" s="95" t="s">
        <v>105</v>
      </c>
      <c r="Q3" s="96" t="s">
        <v>106</v>
      </c>
    </row>
    <row r="4" spans="1:17">
      <c r="A4" s="41">
        <v>1</v>
      </c>
      <c r="B4" s="31" t="s">
        <v>43</v>
      </c>
      <c r="C4" s="82">
        <v>237893461</v>
      </c>
      <c r="D4" s="20">
        <v>167995872</v>
      </c>
      <c r="E4" s="38">
        <v>69897589</v>
      </c>
      <c r="G4" s="40">
        <v>1</v>
      </c>
      <c r="H4" s="40" t="s">
        <v>52</v>
      </c>
      <c r="I4" s="30">
        <v>205809636</v>
      </c>
      <c r="J4" s="106">
        <v>173378952</v>
      </c>
      <c r="K4" s="18">
        <v>32430684</v>
      </c>
      <c r="M4" s="40">
        <v>1</v>
      </c>
      <c r="N4" s="40" t="s">
        <v>60</v>
      </c>
      <c r="O4" s="52">
        <v>226627439</v>
      </c>
      <c r="P4" s="53">
        <v>144717822</v>
      </c>
      <c r="Q4" s="84">
        <v>81909617</v>
      </c>
    </row>
    <row r="5" spans="1:17">
      <c r="A5" s="41">
        <v>2</v>
      </c>
      <c r="B5" s="31" t="s">
        <v>60</v>
      </c>
      <c r="C5" s="71">
        <v>226627439</v>
      </c>
      <c r="D5" s="66">
        <v>144717822</v>
      </c>
      <c r="E5" s="54">
        <v>81909617</v>
      </c>
      <c r="G5" s="41">
        <v>2</v>
      </c>
      <c r="H5" s="41" t="s">
        <v>43</v>
      </c>
      <c r="I5" s="55">
        <v>237893461</v>
      </c>
      <c r="J5" s="71">
        <v>167995872</v>
      </c>
      <c r="K5" s="66">
        <v>69897589</v>
      </c>
      <c r="M5" s="41">
        <v>2</v>
      </c>
      <c r="N5" s="41" t="s">
        <v>43</v>
      </c>
      <c r="O5" s="54">
        <v>237893461</v>
      </c>
      <c r="P5" s="55">
        <v>167995872</v>
      </c>
      <c r="Q5" s="71">
        <v>69897589</v>
      </c>
    </row>
    <row r="6" spans="1:17">
      <c r="A6" s="41">
        <v>3</v>
      </c>
      <c r="B6" s="31" t="s">
        <v>52</v>
      </c>
      <c r="C6" s="82">
        <v>205809636</v>
      </c>
      <c r="D6" s="20">
        <v>173378952</v>
      </c>
      <c r="E6" s="38">
        <v>32430684</v>
      </c>
      <c r="G6" s="41">
        <v>3</v>
      </c>
      <c r="H6" s="41" t="s">
        <v>60</v>
      </c>
      <c r="I6" s="31">
        <v>226627439</v>
      </c>
      <c r="J6" s="82">
        <v>144717822</v>
      </c>
      <c r="K6" s="20">
        <v>81909617</v>
      </c>
      <c r="M6" s="41">
        <v>3</v>
      </c>
      <c r="N6" s="41" t="s">
        <v>58</v>
      </c>
      <c r="O6" s="54">
        <v>142422309</v>
      </c>
      <c r="P6" s="55">
        <v>84223229</v>
      </c>
      <c r="Q6" s="71">
        <v>58199080</v>
      </c>
    </row>
    <row r="7" spans="1:17">
      <c r="A7" s="41">
        <v>4</v>
      </c>
      <c r="B7" s="31" t="s">
        <v>58</v>
      </c>
      <c r="C7" s="71">
        <v>142422309</v>
      </c>
      <c r="D7" s="66">
        <v>84223229</v>
      </c>
      <c r="E7" s="54">
        <v>58199080</v>
      </c>
      <c r="G7" s="41">
        <v>4</v>
      </c>
      <c r="H7" s="41" t="s">
        <v>42</v>
      </c>
      <c r="I7" s="55">
        <v>141401525</v>
      </c>
      <c r="J7" s="71">
        <v>100759662</v>
      </c>
      <c r="K7" s="66">
        <v>40641863</v>
      </c>
      <c r="M7" s="41">
        <v>4</v>
      </c>
      <c r="N7" s="41" t="s">
        <v>82</v>
      </c>
      <c r="O7" s="54">
        <v>56385368</v>
      </c>
      <c r="P7" s="55">
        <v>978879</v>
      </c>
      <c r="Q7" s="71">
        <v>55406489</v>
      </c>
    </row>
    <row r="8" spans="1:17">
      <c r="A8" s="41">
        <v>5</v>
      </c>
      <c r="B8" s="31" t="s">
        <v>42</v>
      </c>
      <c r="C8" s="71">
        <v>141401525</v>
      </c>
      <c r="D8" s="66">
        <v>100759662</v>
      </c>
      <c r="E8" s="54">
        <v>40641863</v>
      </c>
      <c r="G8" s="41">
        <v>5</v>
      </c>
      <c r="H8" s="41" t="s">
        <v>58</v>
      </c>
      <c r="I8" s="55">
        <v>142422309</v>
      </c>
      <c r="J8" s="71">
        <v>84223229</v>
      </c>
      <c r="K8" s="66">
        <v>58199080</v>
      </c>
      <c r="M8" s="41">
        <v>5</v>
      </c>
      <c r="N8" s="41" t="s">
        <v>94</v>
      </c>
      <c r="O8" s="38">
        <v>55347239</v>
      </c>
      <c r="P8" s="31">
        <v>2531923</v>
      </c>
      <c r="Q8" s="82">
        <v>52815316</v>
      </c>
    </row>
    <row r="9" spans="1:17">
      <c r="A9" s="41">
        <v>6</v>
      </c>
      <c r="B9" s="31" t="s">
        <v>39</v>
      </c>
      <c r="C9" s="71">
        <v>131058521</v>
      </c>
      <c r="D9" s="66">
        <v>82739311</v>
      </c>
      <c r="E9" s="54">
        <v>48319210</v>
      </c>
      <c r="G9" s="41">
        <v>6</v>
      </c>
      <c r="H9" s="41" t="s">
        <v>39</v>
      </c>
      <c r="I9" s="55">
        <v>131058521</v>
      </c>
      <c r="J9" s="71">
        <v>82739311</v>
      </c>
      <c r="K9" s="66">
        <v>48319210</v>
      </c>
      <c r="M9" s="41">
        <v>6</v>
      </c>
      <c r="N9" s="41" t="s">
        <v>87</v>
      </c>
      <c r="O9" s="54">
        <v>95468043</v>
      </c>
      <c r="P9" s="55">
        <v>42945261</v>
      </c>
      <c r="Q9" s="71">
        <v>52522782</v>
      </c>
    </row>
    <row r="10" spans="1:17">
      <c r="A10" s="41">
        <v>7</v>
      </c>
      <c r="B10" s="31" t="s">
        <v>87</v>
      </c>
      <c r="C10" s="82">
        <v>95468043</v>
      </c>
      <c r="D10" s="20">
        <v>42945261</v>
      </c>
      <c r="E10" s="38">
        <v>52522782</v>
      </c>
      <c r="G10" s="41">
        <v>7</v>
      </c>
      <c r="H10" s="41" t="s">
        <v>44</v>
      </c>
      <c r="I10" s="55">
        <v>89403317</v>
      </c>
      <c r="J10" s="71">
        <v>59100117</v>
      </c>
      <c r="K10" s="66">
        <v>30303200</v>
      </c>
      <c r="M10" s="41">
        <v>7</v>
      </c>
      <c r="N10" s="41" t="s">
        <v>39</v>
      </c>
      <c r="O10" s="54">
        <v>131058521</v>
      </c>
      <c r="P10" s="55">
        <v>82739311</v>
      </c>
      <c r="Q10" s="71">
        <v>48319210</v>
      </c>
    </row>
    <row r="11" spans="1:17">
      <c r="A11" s="41">
        <v>8</v>
      </c>
      <c r="B11" s="31" t="s">
        <v>44</v>
      </c>
      <c r="C11" s="71">
        <v>89403317</v>
      </c>
      <c r="D11" s="66">
        <v>59100117</v>
      </c>
      <c r="E11" s="54">
        <v>30303200</v>
      </c>
      <c r="G11" s="41">
        <v>8</v>
      </c>
      <c r="H11" s="41" t="s">
        <v>69</v>
      </c>
      <c r="I11" s="55">
        <v>80772616</v>
      </c>
      <c r="J11" s="71">
        <v>54264661</v>
      </c>
      <c r="K11" s="66">
        <v>26507955</v>
      </c>
      <c r="M11" s="41">
        <v>8</v>
      </c>
      <c r="N11" s="38" t="s">
        <v>46</v>
      </c>
      <c r="O11" s="38">
        <v>59923292</v>
      </c>
      <c r="P11" s="31">
        <v>16885716</v>
      </c>
      <c r="Q11" s="82">
        <v>43037576</v>
      </c>
    </row>
    <row r="12" spans="1:17">
      <c r="A12" s="41">
        <v>9</v>
      </c>
      <c r="B12" s="31" t="s">
        <v>69</v>
      </c>
      <c r="C12" s="71">
        <v>80772616</v>
      </c>
      <c r="D12" s="66">
        <v>54264661</v>
      </c>
      <c r="E12" s="54">
        <v>26507955</v>
      </c>
      <c r="G12" s="41">
        <v>9</v>
      </c>
      <c r="H12" s="41" t="s">
        <v>87</v>
      </c>
      <c r="I12" s="55">
        <v>95468043</v>
      </c>
      <c r="J12" s="71">
        <v>42945261</v>
      </c>
      <c r="K12" s="66">
        <v>52522782</v>
      </c>
      <c r="M12" s="41">
        <v>9</v>
      </c>
      <c r="N12" s="41" t="s">
        <v>42</v>
      </c>
      <c r="O12" s="54">
        <v>141401525</v>
      </c>
      <c r="P12" s="55">
        <v>100759662</v>
      </c>
      <c r="Q12" s="71">
        <v>40641863</v>
      </c>
    </row>
    <row r="13" spans="1:17">
      <c r="A13" s="41">
        <v>10</v>
      </c>
      <c r="B13" s="31" t="s">
        <v>59</v>
      </c>
      <c r="C13" s="71">
        <v>75863463</v>
      </c>
      <c r="D13" s="66">
        <v>41856853</v>
      </c>
      <c r="E13" s="54">
        <v>34006610</v>
      </c>
      <c r="G13" s="41">
        <v>10</v>
      </c>
      <c r="H13" s="41" t="s">
        <v>55</v>
      </c>
      <c r="I13" s="55">
        <v>54806496</v>
      </c>
      <c r="J13" s="71">
        <v>42713625</v>
      </c>
      <c r="K13" s="66">
        <v>12092871</v>
      </c>
      <c r="M13" s="41">
        <v>10</v>
      </c>
      <c r="N13" s="41" t="s">
        <v>68</v>
      </c>
      <c r="O13" s="54">
        <v>41992128</v>
      </c>
      <c r="P13" s="55">
        <v>2399692</v>
      </c>
      <c r="Q13" s="71">
        <v>39592436</v>
      </c>
    </row>
    <row r="14" spans="1:17">
      <c r="A14" s="41">
        <v>11</v>
      </c>
      <c r="B14" s="31" t="s">
        <v>46</v>
      </c>
      <c r="C14" s="71">
        <v>59923292</v>
      </c>
      <c r="D14" s="66">
        <v>16885716</v>
      </c>
      <c r="E14" s="54">
        <v>43037576</v>
      </c>
      <c r="G14" s="41">
        <v>11</v>
      </c>
      <c r="H14" s="38" t="s">
        <v>59</v>
      </c>
      <c r="I14" s="31">
        <v>75863463</v>
      </c>
      <c r="J14" s="82">
        <v>41856853</v>
      </c>
      <c r="K14" s="20">
        <v>34006610</v>
      </c>
      <c r="M14" s="41">
        <v>11</v>
      </c>
      <c r="N14" s="41" t="s">
        <v>84</v>
      </c>
      <c r="O14" s="54">
        <v>42524517</v>
      </c>
      <c r="P14" s="55">
        <v>3235375</v>
      </c>
      <c r="Q14" s="71">
        <v>39289142</v>
      </c>
    </row>
    <row r="15" spans="1:17">
      <c r="A15" s="41">
        <v>12</v>
      </c>
      <c r="B15" s="31" t="s">
        <v>93</v>
      </c>
      <c r="C15" s="82">
        <v>58251712</v>
      </c>
      <c r="D15" s="20">
        <v>34227309</v>
      </c>
      <c r="E15" s="38">
        <v>24024403</v>
      </c>
      <c r="G15" s="41">
        <v>12</v>
      </c>
      <c r="H15" s="41" t="s">
        <v>37</v>
      </c>
      <c r="I15" s="55">
        <v>52255610</v>
      </c>
      <c r="J15" s="71">
        <v>40876686</v>
      </c>
      <c r="K15" s="66">
        <v>11378924</v>
      </c>
      <c r="M15" s="41">
        <v>12</v>
      </c>
      <c r="N15" s="41" t="s">
        <v>22</v>
      </c>
      <c r="O15" s="54">
        <v>55607848</v>
      </c>
      <c r="P15" s="55">
        <v>16815911</v>
      </c>
      <c r="Q15" s="71">
        <v>38791937</v>
      </c>
    </row>
    <row r="16" spans="1:17">
      <c r="A16" s="41">
        <v>13</v>
      </c>
      <c r="B16" s="31" t="s">
        <v>82</v>
      </c>
      <c r="C16" s="71">
        <v>56385368</v>
      </c>
      <c r="D16" s="66">
        <v>978879</v>
      </c>
      <c r="E16" s="54">
        <v>55406489</v>
      </c>
      <c r="G16" s="41">
        <v>13</v>
      </c>
      <c r="H16" s="41" t="s">
        <v>50</v>
      </c>
      <c r="I16" s="55">
        <v>41871750</v>
      </c>
      <c r="J16" s="71">
        <v>34735861</v>
      </c>
      <c r="K16" s="66">
        <v>7135889</v>
      </c>
      <c r="M16" s="41">
        <v>13</v>
      </c>
      <c r="N16" s="41" t="s">
        <v>59</v>
      </c>
      <c r="O16" s="54">
        <v>75863463</v>
      </c>
      <c r="P16" s="55">
        <v>41856853</v>
      </c>
      <c r="Q16" s="71">
        <v>34006610</v>
      </c>
    </row>
    <row r="17" spans="1:17">
      <c r="A17" s="41">
        <v>14</v>
      </c>
      <c r="B17" s="31" t="s">
        <v>72</v>
      </c>
      <c r="C17" s="71">
        <v>56335347</v>
      </c>
      <c r="D17" s="66">
        <v>30688996</v>
      </c>
      <c r="E17" s="54">
        <v>25646351</v>
      </c>
      <c r="G17" s="41">
        <v>14</v>
      </c>
      <c r="H17" s="41" t="s">
        <v>93</v>
      </c>
      <c r="I17" s="31">
        <v>58251712</v>
      </c>
      <c r="J17" s="82">
        <v>34227309</v>
      </c>
      <c r="K17" s="20">
        <v>24024403</v>
      </c>
      <c r="M17" s="41">
        <v>14</v>
      </c>
      <c r="N17" s="41" t="s">
        <v>85</v>
      </c>
      <c r="O17" s="54">
        <v>35169186</v>
      </c>
      <c r="P17" s="55">
        <v>1515378</v>
      </c>
      <c r="Q17" s="71">
        <v>33653808</v>
      </c>
    </row>
    <row r="18" spans="1:17">
      <c r="A18" s="41">
        <v>15</v>
      </c>
      <c r="B18" s="31" t="s">
        <v>88</v>
      </c>
      <c r="C18" s="71">
        <v>55878972</v>
      </c>
      <c r="D18" s="66">
        <v>30515568</v>
      </c>
      <c r="E18" s="54">
        <v>25363404</v>
      </c>
      <c r="G18" s="41">
        <v>15</v>
      </c>
      <c r="H18" s="41" t="s">
        <v>40</v>
      </c>
      <c r="I18" s="55">
        <v>42131789</v>
      </c>
      <c r="J18" s="71">
        <v>30927385</v>
      </c>
      <c r="K18" s="66">
        <v>11204404</v>
      </c>
      <c r="M18" s="41">
        <v>15</v>
      </c>
      <c r="N18" s="41" t="s">
        <v>52</v>
      </c>
      <c r="O18" s="54">
        <v>205809636</v>
      </c>
      <c r="P18" s="55">
        <v>173378952</v>
      </c>
      <c r="Q18" s="71">
        <v>32430684</v>
      </c>
    </row>
    <row r="19" spans="1:17">
      <c r="A19" s="41">
        <v>16</v>
      </c>
      <c r="B19" s="31" t="s">
        <v>22</v>
      </c>
      <c r="C19" s="71">
        <v>55607848</v>
      </c>
      <c r="D19" s="66">
        <v>16815911</v>
      </c>
      <c r="E19" s="54">
        <v>38791937</v>
      </c>
      <c r="G19" s="41">
        <v>16</v>
      </c>
      <c r="H19" s="41" t="s">
        <v>72</v>
      </c>
      <c r="I19" s="31">
        <v>56335347</v>
      </c>
      <c r="J19" s="82">
        <v>30688996</v>
      </c>
      <c r="K19" s="20">
        <v>25646351</v>
      </c>
      <c r="M19" s="41">
        <v>16</v>
      </c>
      <c r="N19" s="41" t="s">
        <v>44</v>
      </c>
      <c r="O19" s="54">
        <v>89403317</v>
      </c>
      <c r="P19" s="55">
        <v>59100117</v>
      </c>
      <c r="Q19" s="71">
        <v>30303200</v>
      </c>
    </row>
    <row r="20" spans="1:17">
      <c r="A20" s="41">
        <v>17</v>
      </c>
      <c r="B20" s="31" t="s">
        <v>94</v>
      </c>
      <c r="C20" s="71">
        <v>55347239</v>
      </c>
      <c r="D20" s="66">
        <v>2531923</v>
      </c>
      <c r="E20" s="54">
        <v>52815316</v>
      </c>
      <c r="G20" s="41">
        <v>17</v>
      </c>
      <c r="H20" s="41" t="s">
        <v>88</v>
      </c>
      <c r="I20" s="55">
        <v>55878972</v>
      </c>
      <c r="J20" s="71">
        <v>30515568</v>
      </c>
      <c r="K20" s="66">
        <v>25363404</v>
      </c>
      <c r="M20" s="41">
        <v>17</v>
      </c>
      <c r="N20" s="41" t="s">
        <v>73</v>
      </c>
      <c r="O20" s="54">
        <v>35321002</v>
      </c>
      <c r="P20" s="55">
        <v>5302738</v>
      </c>
      <c r="Q20" s="71">
        <v>30018264</v>
      </c>
    </row>
    <row r="21" spans="1:17">
      <c r="A21" s="41">
        <v>18</v>
      </c>
      <c r="B21" s="31" t="s">
        <v>55</v>
      </c>
      <c r="C21" s="82">
        <v>54806496</v>
      </c>
      <c r="D21" s="20">
        <v>42713625</v>
      </c>
      <c r="E21" s="38">
        <v>12092871</v>
      </c>
      <c r="G21" s="41">
        <v>18</v>
      </c>
      <c r="H21" s="41" t="s">
        <v>70</v>
      </c>
      <c r="I21" s="55">
        <v>34399243</v>
      </c>
      <c r="J21" s="71">
        <v>22406184</v>
      </c>
      <c r="K21" s="66">
        <v>11993059</v>
      </c>
      <c r="M21" s="41">
        <v>18</v>
      </c>
      <c r="N21" s="41" t="s">
        <v>45</v>
      </c>
      <c r="O21" s="54">
        <v>36040000</v>
      </c>
      <c r="P21" s="55">
        <v>6336881</v>
      </c>
      <c r="Q21" s="71">
        <v>29703119</v>
      </c>
    </row>
    <row r="22" spans="1:17">
      <c r="A22" s="41">
        <v>19</v>
      </c>
      <c r="B22" s="31" t="s">
        <v>37</v>
      </c>
      <c r="C22" s="71">
        <v>52255610</v>
      </c>
      <c r="D22" s="66">
        <v>40876686</v>
      </c>
      <c r="E22" s="54">
        <v>11378924</v>
      </c>
      <c r="G22" s="41">
        <v>19</v>
      </c>
      <c r="H22" s="41" t="s">
        <v>66</v>
      </c>
      <c r="I22" s="55">
        <v>42846514</v>
      </c>
      <c r="J22" s="71">
        <v>21676303</v>
      </c>
      <c r="K22" s="66">
        <v>21170211</v>
      </c>
      <c r="M22" s="41">
        <v>19</v>
      </c>
      <c r="N22" s="41" t="s">
        <v>23</v>
      </c>
      <c r="O22" s="54">
        <v>30634641</v>
      </c>
      <c r="P22" s="55">
        <v>1321938</v>
      </c>
      <c r="Q22" s="71">
        <v>29312703</v>
      </c>
    </row>
    <row r="23" spans="1:17">
      <c r="A23" s="41">
        <v>20</v>
      </c>
      <c r="B23" s="31" t="s">
        <v>66</v>
      </c>
      <c r="C23" s="71">
        <v>42846514</v>
      </c>
      <c r="D23" s="66">
        <v>21676303</v>
      </c>
      <c r="E23" s="54">
        <v>21170211</v>
      </c>
      <c r="G23" s="41">
        <v>20</v>
      </c>
      <c r="H23" s="41" t="s">
        <v>54</v>
      </c>
      <c r="I23" s="55">
        <v>27581929</v>
      </c>
      <c r="J23" s="71">
        <v>20149690</v>
      </c>
      <c r="K23" s="66">
        <v>7432239</v>
      </c>
      <c r="M23" s="41">
        <v>20</v>
      </c>
      <c r="N23" s="41" t="s">
        <v>32</v>
      </c>
      <c r="O23" s="54">
        <v>42267877</v>
      </c>
      <c r="P23" s="55">
        <v>14850485</v>
      </c>
      <c r="Q23" s="71">
        <v>27417392</v>
      </c>
    </row>
    <row r="24" spans="1:17">
      <c r="A24" s="41">
        <v>21</v>
      </c>
      <c r="B24" s="31" t="s">
        <v>84</v>
      </c>
      <c r="C24" s="71">
        <v>42524517</v>
      </c>
      <c r="D24" s="66">
        <v>3235375</v>
      </c>
      <c r="E24" s="54">
        <v>39289142</v>
      </c>
      <c r="G24" s="41">
        <v>21</v>
      </c>
      <c r="H24" s="41" t="s">
        <v>77</v>
      </c>
      <c r="I24" s="55">
        <v>38388950</v>
      </c>
      <c r="J24" s="71">
        <v>17802939</v>
      </c>
      <c r="K24" s="66">
        <v>20586011</v>
      </c>
      <c r="M24" s="41">
        <v>21</v>
      </c>
      <c r="N24" s="41" t="s">
        <v>65</v>
      </c>
      <c r="O24" s="54">
        <v>27051056</v>
      </c>
      <c r="P24" s="55">
        <v>0</v>
      </c>
      <c r="Q24" s="71">
        <v>27051056</v>
      </c>
    </row>
    <row r="25" spans="1:17">
      <c r="A25" s="41">
        <v>22</v>
      </c>
      <c r="B25" s="31" t="s">
        <v>32</v>
      </c>
      <c r="C25" s="71">
        <v>42267877</v>
      </c>
      <c r="D25" s="66">
        <v>14850485</v>
      </c>
      <c r="E25" s="54">
        <v>27417392</v>
      </c>
      <c r="G25" s="41">
        <v>22</v>
      </c>
      <c r="H25" s="41" t="s">
        <v>96</v>
      </c>
      <c r="I25" s="55">
        <v>30005853</v>
      </c>
      <c r="J25" s="71">
        <v>17679347</v>
      </c>
      <c r="K25" s="66">
        <v>12326506</v>
      </c>
      <c r="M25" s="41">
        <v>22</v>
      </c>
      <c r="N25" s="41" t="s">
        <v>47</v>
      </c>
      <c r="O25" s="54">
        <v>26946018</v>
      </c>
      <c r="P25" s="55">
        <v>28525</v>
      </c>
      <c r="Q25" s="71">
        <v>26917493</v>
      </c>
    </row>
    <row r="26" spans="1:17">
      <c r="A26" s="41">
        <v>23</v>
      </c>
      <c r="B26" s="31" t="s">
        <v>40</v>
      </c>
      <c r="C26" s="82">
        <v>42131789</v>
      </c>
      <c r="D26" s="20">
        <v>30927385</v>
      </c>
      <c r="E26" s="38">
        <v>11204404</v>
      </c>
      <c r="G26" s="41">
        <v>23</v>
      </c>
      <c r="H26" s="41" t="s">
        <v>61</v>
      </c>
      <c r="I26" s="31">
        <v>30708369</v>
      </c>
      <c r="J26" s="82">
        <v>16954867</v>
      </c>
      <c r="K26" s="20">
        <v>13753502</v>
      </c>
      <c r="M26" s="41">
        <v>23</v>
      </c>
      <c r="N26" s="41" t="s">
        <v>69</v>
      </c>
      <c r="O26" s="54">
        <v>80772616</v>
      </c>
      <c r="P26" s="55">
        <v>54264661</v>
      </c>
      <c r="Q26" s="71">
        <v>26507955</v>
      </c>
    </row>
    <row r="27" spans="1:17">
      <c r="A27" s="41">
        <v>24</v>
      </c>
      <c r="B27" s="31" t="s">
        <v>68</v>
      </c>
      <c r="C27" s="71">
        <v>41992128</v>
      </c>
      <c r="D27" s="66">
        <v>2399692</v>
      </c>
      <c r="E27" s="54">
        <v>39592436</v>
      </c>
      <c r="G27" s="41">
        <v>24</v>
      </c>
      <c r="H27" s="41" t="s">
        <v>46</v>
      </c>
      <c r="I27" s="55">
        <v>59923292</v>
      </c>
      <c r="J27" s="71">
        <v>16885716</v>
      </c>
      <c r="K27" s="66">
        <v>43037576</v>
      </c>
      <c r="M27" s="41">
        <v>24</v>
      </c>
      <c r="N27" s="41" t="s">
        <v>29</v>
      </c>
      <c r="O27" s="38">
        <v>28211049</v>
      </c>
      <c r="P27" s="31">
        <v>2219019</v>
      </c>
      <c r="Q27" s="82">
        <v>25992030</v>
      </c>
    </row>
    <row r="28" spans="1:17">
      <c r="A28" s="41">
        <v>25</v>
      </c>
      <c r="B28" s="31" t="s">
        <v>50</v>
      </c>
      <c r="C28" s="71">
        <v>41871750</v>
      </c>
      <c r="D28" s="66">
        <v>34735861</v>
      </c>
      <c r="E28" s="54">
        <v>7135889</v>
      </c>
      <c r="G28" s="41">
        <v>25</v>
      </c>
      <c r="H28" s="41" t="s">
        <v>22</v>
      </c>
      <c r="I28" s="55">
        <v>55607848</v>
      </c>
      <c r="J28" s="71">
        <v>16815911</v>
      </c>
      <c r="K28" s="66">
        <v>38791937</v>
      </c>
      <c r="M28" s="41">
        <v>25</v>
      </c>
      <c r="N28" s="41" t="s">
        <v>114</v>
      </c>
      <c r="O28" s="54">
        <v>25778934</v>
      </c>
      <c r="P28" s="55">
        <v>0</v>
      </c>
      <c r="Q28" s="71">
        <v>25778934</v>
      </c>
    </row>
    <row r="29" spans="1:17">
      <c r="A29" s="41">
        <v>26</v>
      </c>
      <c r="B29" s="31" t="s">
        <v>77</v>
      </c>
      <c r="C29" s="71">
        <v>38388950</v>
      </c>
      <c r="D29" s="66">
        <v>17802939</v>
      </c>
      <c r="E29" s="54">
        <v>20586011</v>
      </c>
      <c r="G29" s="41">
        <v>26</v>
      </c>
      <c r="H29" s="41" t="s">
        <v>63</v>
      </c>
      <c r="I29" s="55">
        <v>24513402</v>
      </c>
      <c r="J29" s="71">
        <v>14993570</v>
      </c>
      <c r="K29" s="66">
        <v>9519832</v>
      </c>
      <c r="M29" s="41">
        <v>26</v>
      </c>
      <c r="N29" s="41" t="s">
        <v>72</v>
      </c>
      <c r="O29" s="54">
        <v>56335347</v>
      </c>
      <c r="P29" s="55">
        <v>30688996</v>
      </c>
      <c r="Q29" s="71">
        <v>25646351</v>
      </c>
    </row>
    <row r="30" spans="1:17">
      <c r="A30" s="41">
        <v>27</v>
      </c>
      <c r="B30" s="31" t="s">
        <v>45</v>
      </c>
      <c r="C30" s="71">
        <v>36040000</v>
      </c>
      <c r="D30" s="66">
        <v>6336881</v>
      </c>
      <c r="E30" s="54">
        <v>29703119</v>
      </c>
      <c r="G30" s="41">
        <v>27</v>
      </c>
      <c r="H30" s="41" t="s">
        <v>32</v>
      </c>
      <c r="I30" s="55">
        <v>42267877</v>
      </c>
      <c r="J30" s="71">
        <v>14850485</v>
      </c>
      <c r="K30" s="66">
        <v>27417392</v>
      </c>
      <c r="M30" s="41">
        <v>27</v>
      </c>
      <c r="N30" s="41" t="s">
        <v>88</v>
      </c>
      <c r="O30" s="54">
        <v>55878972</v>
      </c>
      <c r="P30" s="55">
        <v>30515568</v>
      </c>
      <c r="Q30" s="71">
        <v>25363404</v>
      </c>
    </row>
    <row r="31" spans="1:17">
      <c r="A31" s="41">
        <v>28</v>
      </c>
      <c r="B31" s="31" t="s">
        <v>73</v>
      </c>
      <c r="C31" s="71">
        <v>35321002</v>
      </c>
      <c r="D31" s="66">
        <v>5302738</v>
      </c>
      <c r="E31" s="54">
        <v>30018264</v>
      </c>
      <c r="G31" s="41">
        <v>28</v>
      </c>
      <c r="H31" s="41" t="s">
        <v>98</v>
      </c>
      <c r="I31" s="55">
        <v>17935711</v>
      </c>
      <c r="J31" s="71">
        <v>14138380</v>
      </c>
      <c r="K31" s="66">
        <v>3797331</v>
      </c>
      <c r="M31" s="41">
        <v>28</v>
      </c>
      <c r="N31" s="41" t="s">
        <v>24</v>
      </c>
      <c r="O31" s="54">
        <v>26941201</v>
      </c>
      <c r="P31" s="55">
        <v>2040978</v>
      </c>
      <c r="Q31" s="71">
        <v>24900223</v>
      </c>
    </row>
    <row r="32" spans="1:17">
      <c r="A32" s="41">
        <v>29</v>
      </c>
      <c r="B32" s="31" t="s">
        <v>85</v>
      </c>
      <c r="C32" s="71">
        <v>35169186</v>
      </c>
      <c r="D32" s="66">
        <v>1515378</v>
      </c>
      <c r="E32" s="54">
        <v>33653808</v>
      </c>
      <c r="G32" s="41">
        <v>29</v>
      </c>
      <c r="H32" s="41" t="s">
        <v>20</v>
      </c>
      <c r="I32" s="55">
        <v>34494262</v>
      </c>
      <c r="J32" s="71">
        <v>13556457</v>
      </c>
      <c r="K32" s="66">
        <v>20937805</v>
      </c>
      <c r="M32" s="41">
        <v>29</v>
      </c>
      <c r="N32" s="41" t="s">
        <v>93</v>
      </c>
      <c r="O32" s="54">
        <v>58251712</v>
      </c>
      <c r="P32" s="55">
        <v>34227309</v>
      </c>
      <c r="Q32" s="71">
        <v>24024403</v>
      </c>
    </row>
    <row r="33" spans="1:17">
      <c r="A33" s="41">
        <v>30</v>
      </c>
      <c r="B33" s="31" t="s">
        <v>20</v>
      </c>
      <c r="C33" s="71">
        <v>34494262</v>
      </c>
      <c r="D33" s="66">
        <v>13556457</v>
      </c>
      <c r="E33" s="54">
        <v>20937805</v>
      </c>
      <c r="G33" s="41">
        <v>30</v>
      </c>
      <c r="H33" s="41" t="s">
        <v>83</v>
      </c>
      <c r="I33" s="55">
        <v>22555714</v>
      </c>
      <c r="J33" s="71">
        <v>12378934</v>
      </c>
      <c r="K33" s="66">
        <v>10176780</v>
      </c>
      <c r="M33" s="41">
        <v>30</v>
      </c>
      <c r="N33" s="41" t="s">
        <v>64</v>
      </c>
      <c r="O33" s="54">
        <v>23540168</v>
      </c>
      <c r="P33" s="55">
        <v>0</v>
      </c>
      <c r="Q33" s="71">
        <v>23540168</v>
      </c>
    </row>
    <row r="34" spans="1:17">
      <c r="A34" s="41">
        <v>31</v>
      </c>
      <c r="B34" s="31" t="s">
        <v>70</v>
      </c>
      <c r="C34" s="82">
        <v>34399243</v>
      </c>
      <c r="D34" s="20">
        <v>22406184</v>
      </c>
      <c r="E34" s="38">
        <v>11993059</v>
      </c>
      <c r="G34" s="41">
        <v>31</v>
      </c>
      <c r="H34" s="41" t="s">
        <v>49</v>
      </c>
      <c r="I34" s="55">
        <v>14214786</v>
      </c>
      <c r="J34" s="71">
        <v>11446861</v>
      </c>
      <c r="K34" s="66">
        <v>2767925</v>
      </c>
      <c r="M34" s="41">
        <v>31</v>
      </c>
      <c r="N34" s="41" t="s">
        <v>81</v>
      </c>
      <c r="O34" s="54">
        <v>26605735</v>
      </c>
      <c r="P34" s="55">
        <v>4201309</v>
      </c>
      <c r="Q34" s="71">
        <v>22404426</v>
      </c>
    </row>
    <row r="35" spans="1:17">
      <c r="A35" s="41">
        <v>32</v>
      </c>
      <c r="B35" s="31" t="s">
        <v>61</v>
      </c>
      <c r="C35" s="82">
        <v>30708369</v>
      </c>
      <c r="D35" s="20">
        <v>16954867</v>
      </c>
      <c r="E35" s="38">
        <v>13753502</v>
      </c>
      <c r="G35" s="41">
        <v>32</v>
      </c>
      <c r="H35" s="41" t="s">
        <v>53</v>
      </c>
      <c r="I35" s="55">
        <v>16367242</v>
      </c>
      <c r="J35" s="71">
        <v>9688795</v>
      </c>
      <c r="K35" s="66">
        <v>6678447</v>
      </c>
      <c r="M35" s="41">
        <v>32</v>
      </c>
      <c r="N35" s="41" t="s">
        <v>113</v>
      </c>
      <c r="O35" s="54">
        <v>21471852</v>
      </c>
      <c r="P35" s="55">
        <v>0</v>
      </c>
      <c r="Q35" s="71">
        <v>21471852</v>
      </c>
    </row>
    <row r="36" spans="1:17">
      <c r="A36" s="41">
        <v>33</v>
      </c>
      <c r="B36" s="31" t="s">
        <v>23</v>
      </c>
      <c r="C36" s="71">
        <v>30634641</v>
      </c>
      <c r="D36" s="66">
        <v>1321938</v>
      </c>
      <c r="E36" s="54">
        <v>29312703</v>
      </c>
      <c r="G36" s="41">
        <v>33</v>
      </c>
      <c r="H36" s="41" t="s">
        <v>30</v>
      </c>
      <c r="I36" s="55">
        <v>27133057</v>
      </c>
      <c r="J36" s="71">
        <v>8929392</v>
      </c>
      <c r="K36" s="66">
        <v>18203665</v>
      </c>
      <c r="M36" s="41">
        <v>33</v>
      </c>
      <c r="N36" s="41" t="s">
        <v>128</v>
      </c>
      <c r="O36" s="38">
        <v>21357004</v>
      </c>
      <c r="P36" s="31">
        <v>0</v>
      </c>
      <c r="Q36" s="82">
        <v>21357004</v>
      </c>
    </row>
    <row r="37" spans="1:17">
      <c r="A37" s="41">
        <v>34</v>
      </c>
      <c r="B37" s="31" t="s">
        <v>96</v>
      </c>
      <c r="C37" s="71">
        <v>30005853</v>
      </c>
      <c r="D37" s="66">
        <v>17679347</v>
      </c>
      <c r="E37" s="54">
        <v>12326506</v>
      </c>
      <c r="G37" s="41">
        <v>34</v>
      </c>
      <c r="H37" s="41" t="s">
        <v>78</v>
      </c>
      <c r="I37" s="55">
        <v>15332815</v>
      </c>
      <c r="J37" s="71">
        <v>8556661</v>
      </c>
      <c r="K37" s="66">
        <v>6776154</v>
      </c>
      <c r="M37" s="41">
        <v>34</v>
      </c>
      <c r="N37" s="41" t="s">
        <v>66</v>
      </c>
      <c r="O37" s="54">
        <v>42846514</v>
      </c>
      <c r="P37" s="55">
        <v>21676303</v>
      </c>
      <c r="Q37" s="71">
        <v>21170211</v>
      </c>
    </row>
    <row r="38" spans="1:17">
      <c r="A38" s="41">
        <v>35</v>
      </c>
      <c r="B38" s="31" t="s">
        <v>29</v>
      </c>
      <c r="C38" s="71">
        <v>28211049</v>
      </c>
      <c r="D38" s="66">
        <v>2219019</v>
      </c>
      <c r="E38" s="54">
        <v>25992030</v>
      </c>
      <c r="G38" s="41">
        <v>35</v>
      </c>
      <c r="H38" s="41" t="s">
        <v>89</v>
      </c>
      <c r="I38" s="55">
        <v>23740977</v>
      </c>
      <c r="J38" s="71">
        <v>8514786</v>
      </c>
      <c r="K38" s="66">
        <v>15226191</v>
      </c>
      <c r="M38" s="41">
        <v>35</v>
      </c>
      <c r="N38" s="41" t="s">
        <v>20</v>
      </c>
      <c r="O38" s="54">
        <v>34494262</v>
      </c>
      <c r="P38" s="55">
        <v>13556457</v>
      </c>
      <c r="Q38" s="71">
        <v>20937805</v>
      </c>
    </row>
    <row r="39" spans="1:17">
      <c r="A39" s="41">
        <v>36</v>
      </c>
      <c r="B39" s="31" t="s">
        <v>54</v>
      </c>
      <c r="C39" s="71">
        <v>27581929</v>
      </c>
      <c r="D39" s="66">
        <v>20149690</v>
      </c>
      <c r="E39" s="54">
        <v>7432239</v>
      </c>
      <c r="G39" s="41">
        <v>36</v>
      </c>
      <c r="H39" s="41" t="s">
        <v>80</v>
      </c>
      <c r="I39" s="55">
        <v>19799763</v>
      </c>
      <c r="J39" s="71">
        <v>7984034</v>
      </c>
      <c r="K39" s="66">
        <v>11815729</v>
      </c>
      <c r="M39" s="41">
        <v>36</v>
      </c>
      <c r="N39" s="41" t="s">
        <v>62</v>
      </c>
      <c r="O39" s="54">
        <v>20911407</v>
      </c>
      <c r="P39" s="55">
        <v>309236</v>
      </c>
      <c r="Q39" s="71">
        <v>20602171</v>
      </c>
    </row>
    <row r="40" spans="1:17">
      <c r="A40" s="41">
        <v>37</v>
      </c>
      <c r="B40" s="31" t="s">
        <v>30</v>
      </c>
      <c r="C40" s="71">
        <v>27133057</v>
      </c>
      <c r="D40" s="66">
        <v>8929392</v>
      </c>
      <c r="E40" s="54">
        <v>18203665</v>
      </c>
      <c r="G40" s="41">
        <v>37</v>
      </c>
      <c r="H40" s="41" t="s">
        <v>36</v>
      </c>
      <c r="I40" s="55">
        <v>14243899</v>
      </c>
      <c r="J40" s="71">
        <v>7443646</v>
      </c>
      <c r="K40" s="66">
        <v>6800253</v>
      </c>
      <c r="M40" s="41">
        <v>37</v>
      </c>
      <c r="N40" s="41" t="s">
        <v>77</v>
      </c>
      <c r="O40" s="54">
        <v>38388950</v>
      </c>
      <c r="P40" s="55">
        <v>17802939</v>
      </c>
      <c r="Q40" s="71">
        <v>20586011</v>
      </c>
    </row>
    <row r="41" spans="1:17">
      <c r="A41" s="41">
        <v>38</v>
      </c>
      <c r="B41" s="31" t="s">
        <v>65</v>
      </c>
      <c r="C41" s="71">
        <v>27051056</v>
      </c>
      <c r="D41" s="66">
        <v>0</v>
      </c>
      <c r="E41" s="54">
        <v>27051056</v>
      </c>
      <c r="G41" s="41">
        <v>38</v>
      </c>
      <c r="H41" s="41" t="s">
        <v>79</v>
      </c>
      <c r="I41" s="55">
        <v>8933130</v>
      </c>
      <c r="J41" s="71">
        <v>7048370</v>
      </c>
      <c r="K41" s="66">
        <v>1884760</v>
      </c>
      <c r="M41" s="41">
        <v>38</v>
      </c>
      <c r="N41" s="41" t="s">
        <v>48</v>
      </c>
      <c r="O41" s="54">
        <v>21647224</v>
      </c>
      <c r="P41" s="55">
        <v>2324071</v>
      </c>
      <c r="Q41" s="71">
        <v>19323153</v>
      </c>
    </row>
    <row r="42" spans="1:17">
      <c r="A42" s="41">
        <v>39</v>
      </c>
      <c r="B42" s="31" t="s">
        <v>47</v>
      </c>
      <c r="C42" s="82">
        <v>26946018</v>
      </c>
      <c r="D42" s="20">
        <v>28525</v>
      </c>
      <c r="E42" s="38">
        <v>26917493</v>
      </c>
      <c r="G42" s="41">
        <v>39</v>
      </c>
      <c r="H42" s="41" t="s">
        <v>86</v>
      </c>
      <c r="I42" s="55">
        <v>10450299</v>
      </c>
      <c r="J42" s="71">
        <v>6712841</v>
      </c>
      <c r="K42" s="66">
        <v>3737458</v>
      </c>
      <c r="M42" s="41">
        <v>39</v>
      </c>
      <c r="N42" s="41" t="s">
        <v>41</v>
      </c>
      <c r="O42" s="38">
        <v>19300154</v>
      </c>
      <c r="P42" s="31">
        <v>0</v>
      </c>
      <c r="Q42" s="82">
        <v>19300154</v>
      </c>
    </row>
    <row r="43" spans="1:17">
      <c r="A43" s="41">
        <v>40</v>
      </c>
      <c r="B43" s="31" t="s">
        <v>24</v>
      </c>
      <c r="C43" s="71">
        <v>26941201</v>
      </c>
      <c r="D43" s="66">
        <v>2040978</v>
      </c>
      <c r="E43" s="54">
        <v>24900223</v>
      </c>
      <c r="G43" s="41">
        <v>40</v>
      </c>
      <c r="H43" s="41" t="s">
        <v>97</v>
      </c>
      <c r="I43" s="31">
        <v>20363463</v>
      </c>
      <c r="J43" s="82">
        <v>6491245</v>
      </c>
      <c r="K43" s="20">
        <v>13872218</v>
      </c>
      <c r="M43" s="41">
        <v>40</v>
      </c>
      <c r="N43" s="41" t="s">
        <v>30</v>
      </c>
      <c r="O43" s="54">
        <v>27133057</v>
      </c>
      <c r="P43" s="55">
        <v>8929392</v>
      </c>
      <c r="Q43" s="71">
        <v>18203665</v>
      </c>
    </row>
    <row r="44" spans="1:17">
      <c r="A44" s="41">
        <v>41</v>
      </c>
      <c r="B44" s="31" t="s">
        <v>81</v>
      </c>
      <c r="C44" s="82">
        <v>26605735</v>
      </c>
      <c r="D44" s="20">
        <v>4201309</v>
      </c>
      <c r="E44" s="38">
        <v>22404426</v>
      </c>
      <c r="G44" s="41">
        <v>41</v>
      </c>
      <c r="H44" s="41" t="s">
        <v>45</v>
      </c>
      <c r="I44" s="55">
        <v>36040000</v>
      </c>
      <c r="J44" s="71">
        <v>6336881</v>
      </c>
      <c r="K44" s="66">
        <v>29703119</v>
      </c>
      <c r="M44" s="41">
        <v>41</v>
      </c>
      <c r="N44" s="41" t="s">
        <v>89</v>
      </c>
      <c r="O44" s="54">
        <v>23740977</v>
      </c>
      <c r="P44" s="55">
        <v>8514786</v>
      </c>
      <c r="Q44" s="71">
        <v>15226191</v>
      </c>
    </row>
    <row r="45" spans="1:17">
      <c r="A45" s="41">
        <v>42</v>
      </c>
      <c r="B45" s="31" t="s">
        <v>114</v>
      </c>
      <c r="C45" s="71">
        <v>25778934</v>
      </c>
      <c r="D45" s="66">
        <v>0</v>
      </c>
      <c r="E45" s="54">
        <v>25778934</v>
      </c>
      <c r="G45" s="41">
        <v>42</v>
      </c>
      <c r="H45" s="41" t="s">
        <v>99</v>
      </c>
      <c r="I45" s="55">
        <v>7957256</v>
      </c>
      <c r="J45" s="71">
        <v>6002341</v>
      </c>
      <c r="K45" s="66">
        <v>1954915</v>
      </c>
      <c r="M45" s="41">
        <v>42</v>
      </c>
      <c r="N45" s="41" t="s">
        <v>97</v>
      </c>
      <c r="O45" s="54">
        <v>20363463</v>
      </c>
      <c r="P45" s="55">
        <v>6491245</v>
      </c>
      <c r="Q45" s="71">
        <v>13872218</v>
      </c>
    </row>
    <row r="46" spans="1:17">
      <c r="A46" s="41">
        <v>43</v>
      </c>
      <c r="B46" s="31" t="s">
        <v>63</v>
      </c>
      <c r="C46" s="71">
        <v>24513402</v>
      </c>
      <c r="D46" s="66">
        <v>14993570</v>
      </c>
      <c r="E46" s="54">
        <v>9519832</v>
      </c>
      <c r="G46" s="41">
        <v>43</v>
      </c>
      <c r="H46" s="41" t="s">
        <v>25</v>
      </c>
      <c r="I46" s="55">
        <v>19030904</v>
      </c>
      <c r="J46" s="71">
        <v>5680115</v>
      </c>
      <c r="K46" s="66">
        <v>13350789</v>
      </c>
      <c r="M46" s="41">
        <v>43</v>
      </c>
      <c r="N46" s="41" t="s">
        <v>61</v>
      </c>
      <c r="O46" s="38">
        <v>30708369</v>
      </c>
      <c r="P46" s="31">
        <v>16954867</v>
      </c>
      <c r="Q46" s="82">
        <v>13753502</v>
      </c>
    </row>
    <row r="47" spans="1:17">
      <c r="A47" s="41">
        <v>44</v>
      </c>
      <c r="B47" s="31" t="s">
        <v>89</v>
      </c>
      <c r="C47" s="71">
        <v>23740977</v>
      </c>
      <c r="D47" s="66">
        <v>8514786</v>
      </c>
      <c r="E47" s="54">
        <v>15226191</v>
      </c>
      <c r="G47" s="41">
        <v>44</v>
      </c>
      <c r="H47" s="41" t="s">
        <v>73</v>
      </c>
      <c r="I47" s="55">
        <v>35321002</v>
      </c>
      <c r="J47" s="71">
        <v>5302738</v>
      </c>
      <c r="K47" s="66">
        <v>30018264</v>
      </c>
      <c r="M47" s="41">
        <v>44</v>
      </c>
      <c r="N47" s="41" t="s">
        <v>25</v>
      </c>
      <c r="O47" s="54">
        <v>19030904</v>
      </c>
      <c r="P47" s="55">
        <v>5680115</v>
      </c>
      <c r="Q47" s="71">
        <v>13350789</v>
      </c>
    </row>
    <row r="48" spans="1:17">
      <c r="A48" s="41">
        <v>45</v>
      </c>
      <c r="B48" s="31" t="s">
        <v>64</v>
      </c>
      <c r="C48" s="82">
        <v>23540168</v>
      </c>
      <c r="D48" s="20">
        <v>0</v>
      </c>
      <c r="E48" s="38">
        <v>23540168</v>
      </c>
      <c r="G48" s="41">
        <v>45</v>
      </c>
      <c r="H48" s="41" t="s">
        <v>76</v>
      </c>
      <c r="I48" s="55">
        <v>14667809</v>
      </c>
      <c r="J48" s="71">
        <v>5169852</v>
      </c>
      <c r="K48" s="66">
        <v>9497957</v>
      </c>
      <c r="M48" s="41">
        <v>45</v>
      </c>
      <c r="N48" s="38" t="s">
        <v>71</v>
      </c>
      <c r="O48" s="38">
        <v>13940252</v>
      </c>
      <c r="P48" s="31">
        <v>1418404</v>
      </c>
      <c r="Q48" s="82">
        <v>12521848</v>
      </c>
    </row>
    <row r="49" spans="1:17">
      <c r="A49" s="41">
        <v>46</v>
      </c>
      <c r="B49" s="31" t="s">
        <v>83</v>
      </c>
      <c r="C49" s="71">
        <v>22555714</v>
      </c>
      <c r="D49" s="66">
        <v>12378934</v>
      </c>
      <c r="E49" s="54">
        <v>10176780</v>
      </c>
      <c r="G49" s="41">
        <v>46</v>
      </c>
      <c r="H49" s="41" t="s">
        <v>95</v>
      </c>
      <c r="I49" s="55">
        <v>13181856</v>
      </c>
      <c r="J49" s="71">
        <v>4875868</v>
      </c>
      <c r="K49" s="66">
        <v>8305988</v>
      </c>
      <c r="M49" s="41">
        <v>46</v>
      </c>
      <c r="N49" s="41" t="s">
        <v>96</v>
      </c>
      <c r="O49" s="54">
        <v>30005853</v>
      </c>
      <c r="P49" s="55">
        <v>17679347</v>
      </c>
      <c r="Q49" s="71">
        <v>12326506</v>
      </c>
    </row>
    <row r="50" spans="1:17">
      <c r="A50" s="41">
        <v>47</v>
      </c>
      <c r="B50" s="31" t="s">
        <v>48</v>
      </c>
      <c r="C50" s="71">
        <v>21647224</v>
      </c>
      <c r="D50" s="66">
        <v>2324071</v>
      </c>
      <c r="E50" s="54">
        <v>19323153</v>
      </c>
      <c r="G50" s="41">
        <v>47</v>
      </c>
      <c r="H50" s="41" t="s">
        <v>33</v>
      </c>
      <c r="I50" s="55">
        <v>6352334</v>
      </c>
      <c r="J50" s="71">
        <v>4680669</v>
      </c>
      <c r="K50" s="66">
        <v>1671665</v>
      </c>
      <c r="M50" s="41">
        <v>47</v>
      </c>
      <c r="N50" s="38" t="s">
        <v>75</v>
      </c>
      <c r="O50" s="38">
        <v>14136020</v>
      </c>
      <c r="P50" s="31">
        <v>1903267</v>
      </c>
      <c r="Q50" s="82">
        <v>12232753</v>
      </c>
    </row>
    <row r="51" spans="1:17">
      <c r="A51" s="41">
        <v>48</v>
      </c>
      <c r="B51" s="31" t="s">
        <v>113</v>
      </c>
      <c r="C51" s="71">
        <v>21471852</v>
      </c>
      <c r="D51" s="66">
        <v>0</v>
      </c>
      <c r="E51" s="54">
        <v>21471852</v>
      </c>
      <c r="G51" s="41">
        <v>48</v>
      </c>
      <c r="H51" s="41" t="s">
        <v>90</v>
      </c>
      <c r="I51" s="55">
        <v>10353498</v>
      </c>
      <c r="J51" s="71">
        <v>4393894</v>
      </c>
      <c r="K51" s="66">
        <v>5959604</v>
      </c>
      <c r="M51" s="41">
        <v>48</v>
      </c>
      <c r="N51" s="41" t="s">
        <v>55</v>
      </c>
      <c r="O51" s="54">
        <v>54806496</v>
      </c>
      <c r="P51" s="55">
        <v>42713625</v>
      </c>
      <c r="Q51" s="71">
        <v>12092871</v>
      </c>
    </row>
    <row r="52" spans="1:17">
      <c r="A52" s="41">
        <v>49</v>
      </c>
      <c r="B52" s="31" t="s">
        <v>128</v>
      </c>
      <c r="C52" s="71">
        <v>21357004</v>
      </c>
      <c r="D52" s="66">
        <v>0</v>
      </c>
      <c r="E52" s="54">
        <v>21357004</v>
      </c>
      <c r="G52" s="41">
        <v>49</v>
      </c>
      <c r="H52" s="41" t="s">
        <v>100</v>
      </c>
      <c r="I52" s="55">
        <v>6835813</v>
      </c>
      <c r="J52" s="71">
        <v>4336276</v>
      </c>
      <c r="K52" s="66">
        <v>2499537</v>
      </c>
      <c r="M52" s="41">
        <v>49</v>
      </c>
      <c r="N52" s="41" t="s">
        <v>70</v>
      </c>
      <c r="O52" s="54">
        <v>34399243</v>
      </c>
      <c r="P52" s="55">
        <v>22406184</v>
      </c>
      <c r="Q52" s="71">
        <v>11993059</v>
      </c>
    </row>
    <row r="53" spans="1:17">
      <c r="A53" s="41">
        <v>50</v>
      </c>
      <c r="B53" s="31" t="s">
        <v>62</v>
      </c>
      <c r="C53" s="71">
        <v>20911407</v>
      </c>
      <c r="D53" s="66">
        <v>309236</v>
      </c>
      <c r="E53" s="54">
        <v>20602171</v>
      </c>
      <c r="G53" s="41">
        <v>50</v>
      </c>
      <c r="H53" s="41" t="s">
        <v>81</v>
      </c>
      <c r="I53" s="55">
        <v>26605735</v>
      </c>
      <c r="J53" s="71">
        <v>4201309</v>
      </c>
      <c r="K53" s="66">
        <v>22404426</v>
      </c>
      <c r="M53" s="41">
        <v>50</v>
      </c>
      <c r="N53" s="41" t="s">
        <v>118</v>
      </c>
      <c r="O53" s="54">
        <v>11927717</v>
      </c>
      <c r="P53" s="55">
        <v>0</v>
      </c>
      <c r="Q53" s="71">
        <v>11927717</v>
      </c>
    </row>
    <row r="54" spans="1:17">
      <c r="A54" s="41">
        <v>51</v>
      </c>
      <c r="B54" s="31" t="s">
        <v>97</v>
      </c>
      <c r="C54" s="82">
        <v>20363463</v>
      </c>
      <c r="D54" s="20">
        <v>6491245</v>
      </c>
      <c r="E54" s="38">
        <v>13872218</v>
      </c>
      <c r="G54" s="41">
        <v>51</v>
      </c>
      <c r="H54" s="41" t="s">
        <v>51</v>
      </c>
      <c r="I54" s="55">
        <v>8513189</v>
      </c>
      <c r="J54" s="71">
        <v>3920248</v>
      </c>
      <c r="K54" s="66">
        <v>4592941</v>
      </c>
      <c r="M54" s="41">
        <v>51</v>
      </c>
      <c r="N54" s="41" t="s">
        <v>56</v>
      </c>
      <c r="O54" s="54">
        <v>11884749</v>
      </c>
      <c r="P54" s="55">
        <v>0</v>
      </c>
      <c r="Q54" s="71">
        <v>11884749</v>
      </c>
    </row>
    <row r="55" spans="1:17">
      <c r="A55" s="41">
        <v>52</v>
      </c>
      <c r="B55" s="31" t="s">
        <v>80</v>
      </c>
      <c r="C55" s="71">
        <v>19799763</v>
      </c>
      <c r="D55" s="66">
        <v>7984034</v>
      </c>
      <c r="E55" s="54">
        <v>11815729</v>
      </c>
      <c r="G55" s="41">
        <v>52</v>
      </c>
      <c r="H55" s="41" t="s">
        <v>35</v>
      </c>
      <c r="I55" s="55">
        <v>6322382</v>
      </c>
      <c r="J55" s="71">
        <v>3517046</v>
      </c>
      <c r="K55" s="66">
        <v>2805336</v>
      </c>
      <c r="M55" s="41">
        <v>52</v>
      </c>
      <c r="N55" s="41" t="s">
        <v>80</v>
      </c>
      <c r="O55" s="38">
        <v>19799763</v>
      </c>
      <c r="P55" s="31">
        <v>7984034</v>
      </c>
      <c r="Q55" s="82">
        <v>11815729</v>
      </c>
    </row>
    <row r="56" spans="1:17">
      <c r="A56" s="41">
        <v>53</v>
      </c>
      <c r="B56" s="31" t="s">
        <v>41</v>
      </c>
      <c r="C56" s="71">
        <v>19300154</v>
      </c>
      <c r="D56" s="66">
        <v>0</v>
      </c>
      <c r="E56" s="54">
        <v>19300154</v>
      </c>
      <c r="G56" s="41">
        <v>53</v>
      </c>
      <c r="H56" s="41" t="s">
        <v>38</v>
      </c>
      <c r="I56" s="55">
        <v>8581463</v>
      </c>
      <c r="J56" s="71">
        <v>3369001</v>
      </c>
      <c r="K56" s="66">
        <v>5212462</v>
      </c>
      <c r="M56" s="41">
        <v>53</v>
      </c>
      <c r="N56" s="41" t="s">
        <v>120</v>
      </c>
      <c r="O56" s="54">
        <v>11457661</v>
      </c>
      <c r="P56" s="55">
        <v>0</v>
      </c>
      <c r="Q56" s="71">
        <v>11457661</v>
      </c>
    </row>
    <row r="57" spans="1:17">
      <c r="A57" s="41">
        <v>54</v>
      </c>
      <c r="B57" s="31" t="s">
        <v>25</v>
      </c>
      <c r="C57" s="71">
        <v>19030904</v>
      </c>
      <c r="D57" s="66">
        <v>5680115</v>
      </c>
      <c r="E57" s="54">
        <v>13350789</v>
      </c>
      <c r="G57" s="41">
        <v>54</v>
      </c>
      <c r="H57" s="41" t="s">
        <v>84</v>
      </c>
      <c r="I57" s="55">
        <v>42524517</v>
      </c>
      <c r="J57" s="71">
        <v>3235375</v>
      </c>
      <c r="K57" s="66">
        <v>39289142</v>
      </c>
      <c r="M57" s="41">
        <v>54</v>
      </c>
      <c r="N57" s="38" t="s">
        <v>37</v>
      </c>
      <c r="O57" s="38">
        <v>52255610</v>
      </c>
      <c r="P57" s="31">
        <v>40876686</v>
      </c>
      <c r="Q57" s="82">
        <v>11378924</v>
      </c>
    </row>
    <row r="58" spans="1:17">
      <c r="A58" s="41">
        <v>55</v>
      </c>
      <c r="B58" s="31" t="s">
        <v>98</v>
      </c>
      <c r="C58" s="71">
        <v>17935711</v>
      </c>
      <c r="D58" s="66">
        <v>14138380</v>
      </c>
      <c r="E58" s="54">
        <v>3797331</v>
      </c>
      <c r="G58" s="41">
        <v>55</v>
      </c>
      <c r="H58" s="41" t="s">
        <v>67</v>
      </c>
      <c r="I58" s="55">
        <v>6319250</v>
      </c>
      <c r="J58" s="71">
        <v>2881314</v>
      </c>
      <c r="K58" s="66">
        <v>3437936</v>
      </c>
      <c r="M58" s="41">
        <v>55</v>
      </c>
      <c r="N58" s="41" t="s">
        <v>40</v>
      </c>
      <c r="O58" s="54">
        <v>42131789</v>
      </c>
      <c r="P58" s="55">
        <v>30927385</v>
      </c>
      <c r="Q58" s="71">
        <v>11204404</v>
      </c>
    </row>
    <row r="59" spans="1:17">
      <c r="A59" s="41">
        <v>56</v>
      </c>
      <c r="B59" s="31" t="s">
        <v>53</v>
      </c>
      <c r="C59" s="71">
        <v>16367242</v>
      </c>
      <c r="D59" s="66">
        <v>9688795</v>
      </c>
      <c r="E59" s="54">
        <v>6678447</v>
      </c>
      <c r="G59" s="41">
        <v>56</v>
      </c>
      <c r="H59" s="41" t="s">
        <v>94</v>
      </c>
      <c r="I59" s="55">
        <v>55347239</v>
      </c>
      <c r="J59" s="71">
        <v>2531923</v>
      </c>
      <c r="K59" s="66">
        <v>52815316</v>
      </c>
      <c r="M59" s="41">
        <v>56</v>
      </c>
      <c r="N59" s="41" t="s">
        <v>83</v>
      </c>
      <c r="O59" s="54">
        <v>22555714</v>
      </c>
      <c r="P59" s="55">
        <v>12378934</v>
      </c>
      <c r="Q59" s="71">
        <v>10176780</v>
      </c>
    </row>
    <row r="60" spans="1:17">
      <c r="A60" s="41">
        <v>57</v>
      </c>
      <c r="B60" s="31" t="s">
        <v>78</v>
      </c>
      <c r="C60" s="82">
        <v>15332815</v>
      </c>
      <c r="D60" s="20">
        <v>8556661</v>
      </c>
      <c r="E60" s="38">
        <v>6776154</v>
      </c>
      <c r="G60" s="41">
        <v>57</v>
      </c>
      <c r="H60" s="41" t="s">
        <v>68</v>
      </c>
      <c r="I60" s="31">
        <v>41992128</v>
      </c>
      <c r="J60" s="82">
        <v>2399692</v>
      </c>
      <c r="K60" s="20">
        <v>39592436</v>
      </c>
      <c r="M60" s="41">
        <v>57</v>
      </c>
      <c r="N60" s="41" t="s">
        <v>119</v>
      </c>
      <c r="O60" s="54">
        <v>10099437</v>
      </c>
      <c r="P60" s="55">
        <v>0</v>
      </c>
      <c r="Q60" s="71">
        <v>10099437</v>
      </c>
    </row>
    <row r="61" spans="1:17">
      <c r="A61" s="41">
        <v>58</v>
      </c>
      <c r="B61" s="31" t="s">
        <v>76</v>
      </c>
      <c r="C61" s="82">
        <v>14667809</v>
      </c>
      <c r="D61" s="20">
        <v>5169852</v>
      </c>
      <c r="E61" s="38">
        <v>9497957</v>
      </c>
      <c r="G61" s="41">
        <v>58</v>
      </c>
      <c r="H61" s="41" t="s">
        <v>48</v>
      </c>
      <c r="I61" s="55">
        <v>21647224</v>
      </c>
      <c r="J61" s="71">
        <v>2324071</v>
      </c>
      <c r="K61" s="66">
        <v>19323153</v>
      </c>
      <c r="M61" s="41">
        <v>58</v>
      </c>
      <c r="N61" s="38" t="s">
        <v>63</v>
      </c>
      <c r="O61" s="38">
        <v>24513402</v>
      </c>
      <c r="P61" s="31">
        <v>14993570</v>
      </c>
      <c r="Q61" s="82">
        <v>9519832</v>
      </c>
    </row>
    <row r="62" spans="1:17">
      <c r="A62" s="41">
        <v>59</v>
      </c>
      <c r="B62" s="31" t="s">
        <v>36</v>
      </c>
      <c r="C62" s="71">
        <v>14243899</v>
      </c>
      <c r="D62" s="66">
        <v>7443646</v>
      </c>
      <c r="E62" s="54">
        <v>6800253</v>
      </c>
      <c r="G62" s="41">
        <v>59</v>
      </c>
      <c r="H62" s="41" t="s">
        <v>29</v>
      </c>
      <c r="I62" s="55">
        <v>28211049</v>
      </c>
      <c r="J62" s="71">
        <v>2219019</v>
      </c>
      <c r="K62" s="66">
        <v>25992030</v>
      </c>
      <c r="M62" s="41">
        <v>59</v>
      </c>
      <c r="N62" s="41" t="s">
        <v>76</v>
      </c>
      <c r="O62" s="54">
        <v>14667809</v>
      </c>
      <c r="P62" s="55">
        <v>5169852</v>
      </c>
      <c r="Q62" s="71">
        <v>9497957</v>
      </c>
    </row>
    <row r="63" spans="1:17">
      <c r="A63" s="41">
        <v>60</v>
      </c>
      <c r="B63" s="31" t="s">
        <v>49</v>
      </c>
      <c r="C63" s="71">
        <v>14214786</v>
      </c>
      <c r="D63" s="66">
        <v>11446861</v>
      </c>
      <c r="E63" s="54">
        <v>2767925</v>
      </c>
      <c r="G63" s="41">
        <v>60</v>
      </c>
      <c r="H63" s="41" t="s">
        <v>24</v>
      </c>
      <c r="I63" s="55">
        <v>26941201</v>
      </c>
      <c r="J63" s="71">
        <v>2040978</v>
      </c>
      <c r="K63" s="66">
        <v>24900223</v>
      </c>
      <c r="M63" s="41">
        <v>60</v>
      </c>
      <c r="N63" s="41" t="s">
        <v>112</v>
      </c>
      <c r="O63" s="38">
        <v>9305454</v>
      </c>
      <c r="P63" s="31">
        <v>0</v>
      </c>
      <c r="Q63" s="82">
        <v>9305454</v>
      </c>
    </row>
    <row r="64" spans="1:17">
      <c r="A64" s="41">
        <v>61</v>
      </c>
      <c r="B64" s="31" t="s">
        <v>75</v>
      </c>
      <c r="C64" s="71">
        <v>14136020</v>
      </c>
      <c r="D64" s="66">
        <v>1903267</v>
      </c>
      <c r="E64" s="54">
        <v>12232753</v>
      </c>
      <c r="G64" s="41">
        <v>61</v>
      </c>
      <c r="H64" s="41" t="s">
        <v>75</v>
      </c>
      <c r="I64" s="55">
        <v>14136020</v>
      </c>
      <c r="J64" s="71">
        <v>1903267</v>
      </c>
      <c r="K64" s="66">
        <v>12232753</v>
      </c>
      <c r="M64" s="41">
        <v>61</v>
      </c>
      <c r="N64" s="41" t="s">
        <v>74</v>
      </c>
      <c r="O64" s="54">
        <v>8911425</v>
      </c>
      <c r="P64" s="55">
        <v>0</v>
      </c>
      <c r="Q64" s="71">
        <v>8911425</v>
      </c>
    </row>
    <row r="65" spans="1:17">
      <c r="A65" s="41">
        <v>62</v>
      </c>
      <c r="B65" s="31" t="s">
        <v>71</v>
      </c>
      <c r="C65" s="71">
        <v>13940252</v>
      </c>
      <c r="D65" s="66">
        <v>1418404</v>
      </c>
      <c r="E65" s="54">
        <v>12521848</v>
      </c>
      <c r="G65" s="41">
        <v>62</v>
      </c>
      <c r="H65" s="38" t="s">
        <v>85</v>
      </c>
      <c r="I65" s="31">
        <v>35169186</v>
      </c>
      <c r="J65" s="82">
        <v>1515378</v>
      </c>
      <c r="K65" s="20">
        <v>33653808</v>
      </c>
      <c r="M65" s="41">
        <v>62</v>
      </c>
      <c r="N65" s="41" t="s">
        <v>21</v>
      </c>
      <c r="O65" s="54">
        <v>9667910</v>
      </c>
      <c r="P65" s="55">
        <v>1142785</v>
      </c>
      <c r="Q65" s="71">
        <v>8525125</v>
      </c>
    </row>
    <row r="66" spans="1:17">
      <c r="A66" s="41">
        <v>63</v>
      </c>
      <c r="B66" s="31" t="s">
        <v>95</v>
      </c>
      <c r="C66" s="82">
        <v>13181856</v>
      </c>
      <c r="D66" s="20">
        <v>4875868</v>
      </c>
      <c r="E66" s="38">
        <v>8305988</v>
      </c>
      <c r="G66" s="41">
        <v>63</v>
      </c>
      <c r="H66" s="41" t="s">
        <v>57</v>
      </c>
      <c r="I66" s="55">
        <v>9465397</v>
      </c>
      <c r="J66" s="71">
        <v>1451391</v>
      </c>
      <c r="K66" s="66">
        <v>8014006</v>
      </c>
      <c r="M66" s="41">
        <v>63</v>
      </c>
      <c r="N66" s="41" t="s">
        <v>95</v>
      </c>
      <c r="O66" s="54">
        <v>13181856</v>
      </c>
      <c r="P66" s="55">
        <v>4875868</v>
      </c>
      <c r="Q66" s="71">
        <v>8305988</v>
      </c>
    </row>
    <row r="67" spans="1:17">
      <c r="A67" s="41">
        <v>64</v>
      </c>
      <c r="B67" s="31" t="s">
        <v>118</v>
      </c>
      <c r="C67" s="82">
        <v>11927717</v>
      </c>
      <c r="D67" s="20">
        <v>0</v>
      </c>
      <c r="E67" s="38">
        <v>11927717</v>
      </c>
      <c r="G67" s="41">
        <v>64</v>
      </c>
      <c r="H67" s="41" t="s">
        <v>71</v>
      </c>
      <c r="I67" s="31">
        <v>13940252</v>
      </c>
      <c r="J67" s="82">
        <v>1418404</v>
      </c>
      <c r="K67" s="20">
        <v>12521848</v>
      </c>
      <c r="M67" s="41">
        <v>64</v>
      </c>
      <c r="N67" s="41" t="s">
        <v>57</v>
      </c>
      <c r="O67" s="54">
        <v>9465397</v>
      </c>
      <c r="P67" s="55">
        <v>1451391</v>
      </c>
      <c r="Q67" s="71">
        <v>8014006</v>
      </c>
    </row>
    <row r="68" spans="1:17">
      <c r="A68" s="41">
        <v>65</v>
      </c>
      <c r="B68" s="31" t="s">
        <v>56</v>
      </c>
      <c r="C68" s="71">
        <v>11884749</v>
      </c>
      <c r="D68" s="66">
        <v>0</v>
      </c>
      <c r="E68" s="54">
        <v>11884749</v>
      </c>
      <c r="G68" s="41">
        <v>65</v>
      </c>
      <c r="H68" s="41" t="s">
        <v>23</v>
      </c>
      <c r="I68" s="55">
        <v>30634641</v>
      </c>
      <c r="J68" s="71">
        <v>1321938</v>
      </c>
      <c r="K68" s="66">
        <v>29312703</v>
      </c>
      <c r="M68" s="41">
        <v>65</v>
      </c>
      <c r="N68" s="41" t="s">
        <v>54</v>
      </c>
      <c r="O68" s="54">
        <v>27581929</v>
      </c>
      <c r="P68" s="55">
        <v>20149690</v>
      </c>
      <c r="Q68" s="71">
        <v>7432239</v>
      </c>
    </row>
    <row r="69" spans="1:17">
      <c r="A69" s="41">
        <v>66</v>
      </c>
      <c r="B69" s="31" t="s">
        <v>120</v>
      </c>
      <c r="C69" s="71">
        <v>11457661</v>
      </c>
      <c r="D69" s="66">
        <v>0</v>
      </c>
      <c r="E69" s="54">
        <v>11457661</v>
      </c>
      <c r="G69" s="41">
        <v>66</v>
      </c>
      <c r="H69" s="41" t="s">
        <v>21</v>
      </c>
      <c r="I69" s="55">
        <v>9667910</v>
      </c>
      <c r="J69" s="71">
        <v>1142785</v>
      </c>
      <c r="K69" s="66">
        <v>8525125</v>
      </c>
      <c r="M69" s="41">
        <v>66</v>
      </c>
      <c r="N69" s="41" t="s">
        <v>50</v>
      </c>
      <c r="O69" s="54">
        <v>41871750</v>
      </c>
      <c r="P69" s="55">
        <v>34735861</v>
      </c>
      <c r="Q69" s="71">
        <v>7135889</v>
      </c>
    </row>
    <row r="70" spans="1:17">
      <c r="A70" s="41">
        <v>67</v>
      </c>
      <c r="B70" s="31" t="s">
        <v>86</v>
      </c>
      <c r="C70" s="71">
        <v>10450299</v>
      </c>
      <c r="D70" s="66">
        <v>6712841</v>
      </c>
      <c r="E70" s="54">
        <v>3737458</v>
      </c>
      <c r="G70" s="41">
        <v>67</v>
      </c>
      <c r="H70" s="41" t="s">
        <v>82</v>
      </c>
      <c r="I70" s="55">
        <v>56385368</v>
      </c>
      <c r="J70" s="71">
        <v>978879</v>
      </c>
      <c r="K70" s="66">
        <v>55406489</v>
      </c>
      <c r="M70" s="41">
        <v>67</v>
      </c>
      <c r="N70" s="41" t="s">
        <v>36</v>
      </c>
      <c r="O70" s="54">
        <v>14243899</v>
      </c>
      <c r="P70" s="55">
        <v>7443646</v>
      </c>
      <c r="Q70" s="71">
        <v>6800253</v>
      </c>
    </row>
    <row r="71" spans="1:17">
      <c r="A71" s="41">
        <v>68</v>
      </c>
      <c r="B71" s="31" t="s">
        <v>90</v>
      </c>
      <c r="C71" s="82">
        <v>10353498</v>
      </c>
      <c r="D71" s="20">
        <v>4393894</v>
      </c>
      <c r="E71" s="38">
        <v>5959604</v>
      </c>
      <c r="G71" s="41">
        <v>68</v>
      </c>
      <c r="H71" s="41" t="s">
        <v>115</v>
      </c>
      <c r="I71" s="55">
        <v>6004278</v>
      </c>
      <c r="J71" s="71">
        <v>743657</v>
      </c>
      <c r="K71" s="66">
        <v>5260621</v>
      </c>
      <c r="M71" s="41">
        <v>68</v>
      </c>
      <c r="N71" s="41" t="s">
        <v>78</v>
      </c>
      <c r="O71" s="54">
        <v>15332815</v>
      </c>
      <c r="P71" s="55">
        <v>8556661</v>
      </c>
      <c r="Q71" s="71">
        <v>6776154</v>
      </c>
    </row>
    <row r="72" spans="1:17">
      <c r="A72" s="41">
        <v>69</v>
      </c>
      <c r="B72" s="31" t="s">
        <v>119</v>
      </c>
      <c r="C72" s="71">
        <v>10099437</v>
      </c>
      <c r="D72" s="66">
        <v>0</v>
      </c>
      <c r="E72" s="54">
        <v>10099437</v>
      </c>
      <c r="G72" s="41">
        <v>69</v>
      </c>
      <c r="H72" s="41" t="s">
        <v>31</v>
      </c>
      <c r="I72" s="55">
        <v>2042625</v>
      </c>
      <c r="J72" s="71">
        <v>739996</v>
      </c>
      <c r="K72" s="66">
        <v>1302629</v>
      </c>
      <c r="M72" s="41">
        <v>69</v>
      </c>
      <c r="N72" s="41" t="s">
        <v>53</v>
      </c>
      <c r="O72" s="54">
        <v>16367242</v>
      </c>
      <c r="P72" s="55">
        <v>9688795</v>
      </c>
      <c r="Q72" s="71">
        <v>6678447</v>
      </c>
    </row>
    <row r="73" spans="1:17">
      <c r="A73" s="41">
        <v>70</v>
      </c>
      <c r="B73" s="31" t="s">
        <v>21</v>
      </c>
      <c r="C73" s="71">
        <v>9667910</v>
      </c>
      <c r="D73" s="66">
        <v>1142785</v>
      </c>
      <c r="E73" s="54">
        <v>8525125</v>
      </c>
      <c r="G73" s="41">
        <v>70</v>
      </c>
      <c r="H73" s="41" t="s">
        <v>28</v>
      </c>
      <c r="I73" s="55">
        <v>1297521</v>
      </c>
      <c r="J73" s="71">
        <v>685554</v>
      </c>
      <c r="K73" s="66">
        <v>611967</v>
      </c>
      <c r="M73" s="41">
        <v>70</v>
      </c>
      <c r="N73" s="41" t="s">
        <v>90</v>
      </c>
      <c r="O73" s="54">
        <v>10353498</v>
      </c>
      <c r="P73" s="55">
        <v>4393894</v>
      </c>
      <c r="Q73" s="71">
        <v>5959604</v>
      </c>
    </row>
    <row r="74" spans="1:17">
      <c r="A74" s="41">
        <v>71</v>
      </c>
      <c r="B74" s="31" t="s">
        <v>57</v>
      </c>
      <c r="C74" s="71">
        <v>9465397</v>
      </c>
      <c r="D74" s="66">
        <v>1451391</v>
      </c>
      <c r="E74" s="54">
        <v>8014006</v>
      </c>
      <c r="G74" s="41">
        <v>71</v>
      </c>
      <c r="H74" s="41" t="s">
        <v>26</v>
      </c>
      <c r="I74" s="55">
        <v>1837207</v>
      </c>
      <c r="J74" s="71">
        <v>499513</v>
      </c>
      <c r="K74" s="66">
        <v>1337694</v>
      </c>
      <c r="M74" s="41">
        <v>71</v>
      </c>
      <c r="N74" s="41" t="s">
        <v>141</v>
      </c>
      <c r="O74" s="54">
        <v>5498793</v>
      </c>
      <c r="P74" s="55">
        <v>0</v>
      </c>
      <c r="Q74" s="71">
        <v>5498793</v>
      </c>
    </row>
    <row r="75" spans="1:17">
      <c r="A75" s="41">
        <v>72</v>
      </c>
      <c r="B75" s="31" t="s">
        <v>112</v>
      </c>
      <c r="C75" s="71">
        <v>9305454</v>
      </c>
      <c r="D75" s="66">
        <v>0</v>
      </c>
      <c r="E75" s="54">
        <v>9305454</v>
      </c>
      <c r="G75" s="41">
        <v>72</v>
      </c>
      <c r="H75" s="41" t="s">
        <v>134</v>
      </c>
      <c r="I75" s="55">
        <v>1522878</v>
      </c>
      <c r="J75" s="71">
        <v>372937</v>
      </c>
      <c r="K75" s="66">
        <v>1149941</v>
      </c>
      <c r="M75" s="41">
        <v>72</v>
      </c>
      <c r="N75" s="41" t="s">
        <v>115</v>
      </c>
      <c r="O75" s="38">
        <v>6004278</v>
      </c>
      <c r="P75" s="31">
        <v>743657</v>
      </c>
      <c r="Q75" s="82">
        <v>5260621</v>
      </c>
    </row>
    <row r="76" spans="1:17">
      <c r="A76" s="41">
        <v>73</v>
      </c>
      <c r="B76" s="31" t="s">
        <v>79</v>
      </c>
      <c r="C76" s="71">
        <v>8933130</v>
      </c>
      <c r="D76" s="66">
        <v>7048370</v>
      </c>
      <c r="E76" s="54">
        <v>1884760</v>
      </c>
      <c r="G76" s="41">
        <v>73</v>
      </c>
      <c r="H76" s="41" t="s">
        <v>27</v>
      </c>
      <c r="I76" s="55">
        <v>1708716</v>
      </c>
      <c r="J76" s="71">
        <v>320305</v>
      </c>
      <c r="K76" s="66">
        <v>1388411</v>
      </c>
      <c r="M76" s="41">
        <v>73</v>
      </c>
      <c r="N76" s="41" t="s">
        <v>38</v>
      </c>
      <c r="O76" s="54">
        <v>8581463</v>
      </c>
      <c r="P76" s="55">
        <v>3369001</v>
      </c>
      <c r="Q76" s="71">
        <v>5212462</v>
      </c>
    </row>
    <row r="77" spans="1:17">
      <c r="A77" s="41">
        <v>74</v>
      </c>
      <c r="B77" s="31" t="s">
        <v>74</v>
      </c>
      <c r="C77" s="82">
        <v>8911425</v>
      </c>
      <c r="D77" s="20">
        <v>0</v>
      </c>
      <c r="E77" s="38">
        <v>8911425</v>
      </c>
      <c r="G77" s="41">
        <v>74</v>
      </c>
      <c r="H77" s="41" t="s">
        <v>62</v>
      </c>
      <c r="I77" s="55">
        <v>20911407</v>
      </c>
      <c r="J77" s="71">
        <v>309236</v>
      </c>
      <c r="K77" s="66">
        <v>20602171</v>
      </c>
      <c r="M77" s="41">
        <v>74</v>
      </c>
      <c r="N77" s="41" t="s">
        <v>91</v>
      </c>
      <c r="O77" s="54">
        <v>5190042</v>
      </c>
      <c r="P77" s="55">
        <v>37493</v>
      </c>
      <c r="Q77" s="71">
        <v>5152549</v>
      </c>
    </row>
    <row r="78" spans="1:17">
      <c r="A78" s="41">
        <v>75</v>
      </c>
      <c r="B78" s="31" t="s">
        <v>38</v>
      </c>
      <c r="C78" s="71">
        <v>8581463</v>
      </c>
      <c r="D78" s="66">
        <v>3369001</v>
      </c>
      <c r="E78" s="54">
        <v>5212462</v>
      </c>
      <c r="G78" s="41">
        <v>75</v>
      </c>
      <c r="H78" s="41" t="s">
        <v>34</v>
      </c>
      <c r="I78" s="55">
        <v>2959431</v>
      </c>
      <c r="J78" s="71">
        <v>221162</v>
      </c>
      <c r="K78" s="66">
        <v>2738269</v>
      </c>
      <c r="M78" s="41">
        <v>75</v>
      </c>
      <c r="N78" s="41" t="s">
        <v>111</v>
      </c>
      <c r="O78" s="38">
        <v>4863519</v>
      </c>
      <c r="P78" s="31">
        <v>0</v>
      </c>
      <c r="Q78" s="82">
        <v>4863519</v>
      </c>
    </row>
    <row r="79" spans="1:17">
      <c r="A79" s="41">
        <v>76</v>
      </c>
      <c r="B79" s="31" t="s">
        <v>51</v>
      </c>
      <c r="C79" s="71">
        <v>8513189</v>
      </c>
      <c r="D79" s="66">
        <v>3920248</v>
      </c>
      <c r="E79" s="54">
        <v>4592941</v>
      </c>
      <c r="G79" s="41">
        <v>76</v>
      </c>
      <c r="H79" s="41" t="s">
        <v>91</v>
      </c>
      <c r="I79" s="31">
        <v>5190042</v>
      </c>
      <c r="J79" s="82">
        <v>37493</v>
      </c>
      <c r="K79" s="20">
        <v>5152549</v>
      </c>
      <c r="M79" s="41">
        <v>76</v>
      </c>
      <c r="N79" s="41" t="s">
        <v>51</v>
      </c>
      <c r="O79" s="38">
        <v>8513189</v>
      </c>
      <c r="P79" s="31">
        <v>3920248</v>
      </c>
      <c r="Q79" s="82">
        <v>4592941</v>
      </c>
    </row>
    <row r="80" spans="1:17">
      <c r="A80" s="41">
        <v>77</v>
      </c>
      <c r="B80" s="31" t="s">
        <v>99</v>
      </c>
      <c r="C80" s="71">
        <v>7957256</v>
      </c>
      <c r="D80" s="66">
        <v>6002341</v>
      </c>
      <c r="E80" s="54">
        <v>1954915</v>
      </c>
      <c r="G80" s="41">
        <v>77</v>
      </c>
      <c r="H80" s="41" t="s">
        <v>47</v>
      </c>
      <c r="I80" s="55">
        <v>26946018</v>
      </c>
      <c r="J80" s="71">
        <v>28525</v>
      </c>
      <c r="K80" s="66">
        <v>26917493</v>
      </c>
      <c r="M80" s="41">
        <v>77</v>
      </c>
      <c r="N80" s="41" t="s">
        <v>117</v>
      </c>
      <c r="O80" s="54">
        <v>3918247</v>
      </c>
      <c r="P80" s="55">
        <v>0</v>
      </c>
      <c r="Q80" s="71">
        <v>3918247</v>
      </c>
    </row>
    <row r="81" spans="1:17">
      <c r="A81" s="41">
        <v>78</v>
      </c>
      <c r="B81" s="31" t="s">
        <v>100</v>
      </c>
      <c r="C81" s="82">
        <v>6835813</v>
      </c>
      <c r="D81" s="20">
        <v>4336276</v>
      </c>
      <c r="E81" s="38">
        <v>2499537</v>
      </c>
      <c r="G81" s="41">
        <v>78</v>
      </c>
      <c r="H81" s="38" t="s">
        <v>125</v>
      </c>
      <c r="I81" s="31">
        <v>3173258</v>
      </c>
      <c r="J81" s="82">
        <v>1904</v>
      </c>
      <c r="K81" s="20">
        <v>3171354</v>
      </c>
      <c r="M81" s="41">
        <v>78</v>
      </c>
      <c r="N81" s="41" t="s">
        <v>122</v>
      </c>
      <c r="O81" s="38">
        <v>3878938</v>
      </c>
      <c r="P81" s="31">
        <v>0</v>
      </c>
      <c r="Q81" s="82">
        <v>3878938</v>
      </c>
    </row>
    <row r="82" spans="1:17">
      <c r="A82" s="41">
        <v>79</v>
      </c>
      <c r="B82" s="31" t="s">
        <v>33</v>
      </c>
      <c r="C82" s="71">
        <v>6352334</v>
      </c>
      <c r="D82" s="66">
        <v>4680669</v>
      </c>
      <c r="E82" s="54">
        <v>1671665</v>
      </c>
      <c r="G82" s="41">
        <v>79</v>
      </c>
      <c r="H82" s="41" t="s">
        <v>41</v>
      </c>
      <c r="I82" s="55">
        <v>19300154</v>
      </c>
      <c r="J82" s="71">
        <v>0</v>
      </c>
      <c r="K82" s="66">
        <v>19300154</v>
      </c>
      <c r="M82" s="41">
        <v>79</v>
      </c>
      <c r="N82" s="41" t="s">
        <v>98</v>
      </c>
      <c r="O82" s="54">
        <v>17935711</v>
      </c>
      <c r="P82" s="55">
        <v>14138380</v>
      </c>
      <c r="Q82" s="71">
        <v>3797331</v>
      </c>
    </row>
    <row r="83" spans="1:17">
      <c r="A83" s="41">
        <v>80</v>
      </c>
      <c r="B83" s="31" t="s">
        <v>35</v>
      </c>
      <c r="C83" s="71">
        <v>6322382</v>
      </c>
      <c r="D83" s="66">
        <v>3517046</v>
      </c>
      <c r="E83" s="54">
        <v>2805336</v>
      </c>
      <c r="G83" s="41">
        <v>80</v>
      </c>
      <c r="H83" s="41" t="s">
        <v>56</v>
      </c>
      <c r="I83" s="31">
        <v>11884749</v>
      </c>
      <c r="J83" s="82">
        <v>0</v>
      </c>
      <c r="K83" s="20">
        <v>11884749</v>
      </c>
      <c r="M83" s="41">
        <v>80</v>
      </c>
      <c r="N83" s="41" t="s">
        <v>92</v>
      </c>
      <c r="O83" s="54">
        <v>3775449</v>
      </c>
      <c r="P83" s="55">
        <v>0</v>
      </c>
      <c r="Q83" s="71">
        <v>3775449</v>
      </c>
    </row>
    <row r="84" spans="1:17">
      <c r="A84" s="41">
        <v>81</v>
      </c>
      <c r="B84" s="31" t="s">
        <v>67</v>
      </c>
      <c r="C84" s="71">
        <v>6319250</v>
      </c>
      <c r="D84" s="66">
        <v>2881314</v>
      </c>
      <c r="E84" s="54">
        <v>3437936</v>
      </c>
      <c r="G84" s="41">
        <v>81</v>
      </c>
      <c r="H84" s="41" t="s">
        <v>64</v>
      </c>
      <c r="I84" s="55">
        <v>23540168</v>
      </c>
      <c r="J84" s="71">
        <v>0</v>
      </c>
      <c r="K84" s="66">
        <v>23540168</v>
      </c>
      <c r="M84" s="41">
        <v>81</v>
      </c>
      <c r="N84" s="41" t="s">
        <v>86</v>
      </c>
      <c r="O84" s="54">
        <v>10450299</v>
      </c>
      <c r="P84" s="55">
        <v>6712841</v>
      </c>
      <c r="Q84" s="71">
        <v>3737458</v>
      </c>
    </row>
    <row r="85" spans="1:17">
      <c r="A85" s="41">
        <v>82</v>
      </c>
      <c r="B85" s="31" t="s">
        <v>115</v>
      </c>
      <c r="C85" s="71">
        <v>6004278</v>
      </c>
      <c r="D85" s="66">
        <v>743657</v>
      </c>
      <c r="E85" s="54">
        <v>5260621</v>
      </c>
      <c r="G85" s="41">
        <v>82</v>
      </c>
      <c r="H85" s="41" t="s">
        <v>65</v>
      </c>
      <c r="I85" s="55">
        <v>27051056</v>
      </c>
      <c r="J85" s="71">
        <v>0</v>
      </c>
      <c r="K85" s="66">
        <v>27051056</v>
      </c>
      <c r="M85" s="41">
        <v>82</v>
      </c>
      <c r="N85" s="41" t="s">
        <v>67</v>
      </c>
      <c r="O85" s="54">
        <v>6319250</v>
      </c>
      <c r="P85" s="55">
        <v>2881314</v>
      </c>
      <c r="Q85" s="71">
        <v>3437936</v>
      </c>
    </row>
    <row r="86" spans="1:17">
      <c r="A86" s="41">
        <v>83</v>
      </c>
      <c r="B86" s="31" t="s">
        <v>141</v>
      </c>
      <c r="C86" s="71">
        <v>5498793</v>
      </c>
      <c r="D86" s="66">
        <v>0</v>
      </c>
      <c r="E86" s="54">
        <v>5498793</v>
      </c>
      <c r="G86" s="41">
        <v>83</v>
      </c>
      <c r="H86" s="38" t="s">
        <v>74</v>
      </c>
      <c r="I86" s="31">
        <v>8911425</v>
      </c>
      <c r="J86" s="82">
        <v>0</v>
      </c>
      <c r="K86" s="20">
        <v>8911425</v>
      </c>
      <c r="M86" s="41">
        <v>83</v>
      </c>
      <c r="N86" s="41" t="s">
        <v>125</v>
      </c>
      <c r="O86" s="54">
        <v>3173258</v>
      </c>
      <c r="P86" s="55">
        <v>1904</v>
      </c>
      <c r="Q86" s="71">
        <v>3171354</v>
      </c>
    </row>
    <row r="87" spans="1:17">
      <c r="A87" s="41">
        <v>84</v>
      </c>
      <c r="B87" s="31" t="s">
        <v>91</v>
      </c>
      <c r="C87" s="71">
        <v>5190042</v>
      </c>
      <c r="D87" s="66">
        <v>37493</v>
      </c>
      <c r="E87" s="54">
        <v>5152549</v>
      </c>
      <c r="G87" s="41">
        <v>84</v>
      </c>
      <c r="H87" s="41" t="s">
        <v>92</v>
      </c>
      <c r="I87" s="31">
        <v>3775449</v>
      </c>
      <c r="J87" s="82">
        <v>0</v>
      </c>
      <c r="K87" s="20">
        <v>3775449</v>
      </c>
      <c r="M87" s="41">
        <v>84</v>
      </c>
      <c r="N87" s="41" t="s">
        <v>116</v>
      </c>
      <c r="O87" s="38">
        <v>2858979</v>
      </c>
      <c r="P87" s="31">
        <v>0</v>
      </c>
      <c r="Q87" s="82">
        <v>2858979</v>
      </c>
    </row>
    <row r="88" spans="1:17">
      <c r="A88" s="41">
        <v>85</v>
      </c>
      <c r="B88" s="31" t="s">
        <v>111</v>
      </c>
      <c r="C88" s="71">
        <v>4863519</v>
      </c>
      <c r="D88" s="66">
        <v>0</v>
      </c>
      <c r="E88" s="54">
        <v>4863519</v>
      </c>
      <c r="G88" s="41">
        <v>85</v>
      </c>
      <c r="H88" s="41" t="s">
        <v>136</v>
      </c>
      <c r="I88" s="55">
        <v>335164</v>
      </c>
      <c r="J88" s="71">
        <v>0</v>
      </c>
      <c r="K88" s="66">
        <v>335164</v>
      </c>
      <c r="M88" s="41">
        <v>85</v>
      </c>
      <c r="N88" s="41" t="s">
        <v>35</v>
      </c>
      <c r="O88" s="54">
        <v>6322382</v>
      </c>
      <c r="P88" s="55">
        <v>3517046</v>
      </c>
      <c r="Q88" s="71">
        <v>2805336</v>
      </c>
    </row>
    <row r="89" spans="1:17">
      <c r="A89" s="41">
        <v>86</v>
      </c>
      <c r="B89" s="31" t="s">
        <v>117</v>
      </c>
      <c r="C89" s="71">
        <v>3918247</v>
      </c>
      <c r="D89" s="66">
        <v>0</v>
      </c>
      <c r="E89" s="54">
        <v>3918247</v>
      </c>
      <c r="G89" s="41">
        <v>86</v>
      </c>
      <c r="H89" s="41" t="s">
        <v>109</v>
      </c>
      <c r="I89" s="55">
        <v>342147</v>
      </c>
      <c r="J89" s="71">
        <v>0</v>
      </c>
      <c r="K89" s="66">
        <v>342147</v>
      </c>
      <c r="M89" s="41">
        <v>86</v>
      </c>
      <c r="N89" s="41" t="s">
        <v>49</v>
      </c>
      <c r="O89" s="54">
        <v>14214786</v>
      </c>
      <c r="P89" s="55">
        <v>11446861</v>
      </c>
      <c r="Q89" s="71">
        <v>2767925</v>
      </c>
    </row>
    <row r="90" spans="1:17">
      <c r="A90" s="41">
        <v>87</v>
      </c>
      <c r="B90" s="31" t="s">
        <v>122</v>
      </c>
      <c r="C90" s="71">
        <v>3878938</v>
      </c>
      <c r="D90" s="66">
        <v>0</v>
      </c>
      <c r="E90" s="54">
        <v>3878938</v>
      </c>
      <c r="G90" s="41">
        <v>87</v>
      </c>
      <c r="H90" s="41" t="s">
        <v>110</v>
      </c>
      <c r="I90" s="55">
        <v>240551</v>
      </c>
      <c r="J90" s="71">
        <v>0</v>
      </c>
      <c r="K90" s="66">
        <v>240551</v>
      </c>
      <c r="M90" s="41">
        <v>87</v>
      </c>
      <c r="N90" s="41" t="s">
        <v>34</v>
      </c>
      <c r="O90" s="54">
        <v>2959431</v>
      </c>
      <c r="P90" s="55">
        <v>221162</v>
      </c>
      <c r="Q90" s="71">
        <v>2738269</v>
      </c>
    </row>
    <row r="91" spans="1:17">
      <c r="A91" s="41">
        <v>88</v>
      </c>
      <c r="B91" s="31" t="s">
        <v>92</v>
      </c>
      <c r="C91" s="71">
        <v>3775449</v>
      </c>
      <c r="D91" s="66">
        <v>0</v>
      </c>
      <c r="E91" s="54">
        <v>3775449</v>
      </c>
      <c r="G91" s="41">
        <v>88</v>
      </c>
      <c r="H91" s="41" t="s">
        <v>111</v>
      </c>
      <c r="I91" s="55">
        <v>4863519</v>
      </c>
      <c r="J91" s="71">
        <v>0</v>
      </c>
      <c r="K91" s="66">
        <v>4863519</v>
      </c>
      <c r="M91" s="41">
        <v>88</v>
      </c>
      <c r="N91" s="41" t="s">
        <v>100</v>
      </c>
      <c r="O91" s="54">
        <v>6835813</v>
      </c>
      <c r="P91" s="55">
        <v>4336276</v>
      </c>
      <c r="Q91" s="71">
        <v>2499537</v>
      </c>
    </row>
    <row r="92" spans="1:17">
      <c r="A92" s="41">
        <v>89</v>
      </c>
      <c r="B92" s="31" t="s">
        <v>125</v>
      </c>
      <c r="C92" s="71">
        <v>3173258</v>
      </c>
      <c r="D92" s="66">
        <v>1904</v>
      </c>
      <c r="E92" s="54">
        <v>3171354</v>
      </c>
      <c r="G92" s="41">
        <v>89</v>
      </c>
      <c r="H92" s="41" t="s">
        <v>112</v>
      </c>
      <c r="I92" s="55">
        <v>9305454</v>
      </c>
      <c r="J92" s="71">
        <v>0</v>
      </c>
      <c r="K92" s="66">
        <v>9305454</v>
      </c>
      <c r="M92" s="41">
        <v>89</v>
      </c>
      <c r="N92" s="41" t="s">
        <v>99</v>
      </c>
      <c r="O92" s="38">
        <v>7957256</v>
      </c>
      <c r="P92" s="31">
        <v>6002341</v>
      </c>
      <c r="Q92" s="82">
        <v>1954915</v>
      </c>
    </row>
    <row r="93" spans="1:17">
      <c r="A93" s="41">
        <v>90</v>
      </c>
      <c r="B93" s="31" t="s">
        <v>34</v>
      </c>
      <c r="C93" s="71">
        <v>2959431</v>
      </c>
      <c r="D93" s="66">
        <v>221162</v>
      </c>
      <c r="E93" s="54">
        <v>2738269</v>
      </c>
      <c r="G93" s="41">
        <v>90</v>
      </c>
      <c r="H93" s="41" t="s">
        <v>113</v>
      </c>
      <c r="I93" s="55">
        <v>21471852</v>
      </c>
      <c r="J93" s="71">
        <v>0</v>
      </c>
      <c r="K93" s="66">
        <v>21471852</v>
      </c>
      <c r="M93" s="41">
        <v>90</v>
      </c>
      <c r="N93" s="38" t="s">
        <v>79</v>
      </c>
      <c r="O93" s="38">
        <v>8933130</v>
      </c>
      <c r="P93" s="31">
        <v>7048370</v>
      </c>
      <c r="Q93" s="82">
        <v>1884760</v>
      </c>
    </row>
    <row r="94" spans="1:17">
      <c r="A94" s="41">
        <v>91</v>
      </c>
      <c r="B94" s="31" t="s">
        <v>116</v>
      </c>
      <c r="C94" s="71">
        <v>2858979</v>
      </c>
      <c r="D94" s="66">
        <v>0</v>
      </c>
      <c r="E94" s="54">
        <v>2858979</v>
      </c>
      <c r="G94" s="41">
        <v>91</v>
      </c>
      <c r="H94" s="41" t="s">
        <v>114</v>
      </c>
      <c r="I94" s="55">
        <v>25778934</v>
      </c>
      <c r="J94" s="71">
        <v>0</v>
      </c>
      <c r="K94" s="66">
        <v>25778934</v>
      </c>
      <c r="M94" s="41">
        <v>91</v>
      </c>
      <c r="N94" s="41" t="s">
        <v>121</v>
      </c>
      <c r="O94" s="38">
        <v>1754517</v>
      </c>
      <c r="P94" s="31">
        <v>0</v>
      </c>
      <c r="Q94" s="82">
        <v>1754517</v>
      </c>
    </row>
    <row r="95" spans="1:17">
      <c r="A95" s="41">
        <v>92</v>
      </c>
      <c r="B95" s="31" t="s">
        <v>31</v>
      </c>
      <c r="C95" s="71">
        <v>2042625</v>
      </c>
      <c r="D95" s="66">
        <v>739996</v>
      </c>
      <c r="E95" s="54">
        <v>1302629</v>
      </c>
      <c r="G95" s="41">
        <v>92</v>
      </c>
      <c r="H95" s="41" t="s">
        <v>116</v>
      </c>
      <c r="I95" s="55">
        <v>2858979</v>
      </c>
      <c r="J95" s="71">
        <v>0</v>
      </c>
      <c r="K95" s="66">
        <v>2858979</v>
      </c>
      <c r="M95" s="41">
        <v>92</v>
      </c>
      <c r="N95" s="41" t="s">
        <v>33</v>
      </c>
      <c r="O95" s="54">
        <v>6352334</v>
      </c>
      <c r="P95" s="55">
        <v>4680669</v>
      </c>
      <c r="Q95" s="71">
        <v>1671665</v>
      </c>
    </row>
    <row r="96" spans="1:17">
      <c r="A96" s="41">
        <v>93</v>
      </c>
      <c r="B96" s="31" t="s">
        <v>26</v>
      </c>
      <c r="C96" s="71">
        <v>1837207</v>
      </c>
      <c r="D96" s="66">
        <v>499513</v>
      </c>
      <c r="E96" s="54">
        <v>1337694</v>
      </c>
      <c r="G96" s="41">
        <v>93</v>
      </c>
      <c r="H96" s="41" t="s">
        <v>117</v>
      </c>
      <c r="I96" s="55">
        <v>3918247</v>
      </c>
      <c r="J96" s="71">
        <v>0</v>
      </c>
      <c r="K96" s="66">
        <v>3918247</v>
      </c>
      <c r="M96" s="41">
        <v>93</v>
      </c>
      <c r="N96" s="41" t="s">
        <v>27</v>
      </c>
      <c r="O96" s="54">
        <v>1708716</v>
      </c>
      <c r="P96" s="55">
        <v>320305</v>
      </c>
      <c r="Q96" s="71">
        <v>1388411</v>
      </c>
    </row>
    <row r="97" spans="1:17">
      <c r="A97" s="41">
        <v>94</v>
      </c>
      <c r="B97" s="31" t="s">
        <v>121</v>
      </c>
      <c r="C97" s="71">
        <v>1754517</v>
      </c>
      <c r="D97" s="66">
        <v>0</v>
      </c>
      <c r="E97" s="54">
        <v>1754517</v>
      </c>
      <c r="G97" s="41">
        <v>94</v>
      </c>
      <c r="H97" s="41" t="s">
        <v>118</v>
      </c>
      <c r="I97" s="55">
        <v>11927717</v>
      </c>
      <c r="J97" s="71">
        <v>0</v>
      </c>
      <c r="K97" s="66">
        <v>11927717</v>
      </c>
      <c r="M97" s="41">
        <v>94</v>
      </c>
      <c r="N97" s="41" t="s">
        <v>26</v>
      </c>
      <c r="O97" s="38">
        <v>1837207</v>
      </c>
      <c r="P97" s="31">
        <v>499513</v>
      </c>
      <c r="Q97" s="82">
        <v>1337694</v>
      </c>
    </row>
    <row r="98" spans="1:17">
      <c r="A98" s="41">
        <v>95</v>
      </c>
      <c r="B98" s="31" t="s">
        <v>27</v>
      </c>
      <c r="C98" s="71">
        <v>1708716</v>
      </c>
      <c r="D98" s="66">
        <v>320305</v>
      </c>
      <c r="E98" s="54">
        <v>1388411</v>
      </c>
      <c r="G98" s="41">
        <v>95</v>
      </c>
      <c r="H98" s="41" t="s">
        <v>119</v>
      </c>
      <c r="I98" s="55">
        <v>10099437</v>
      </c>
      <c r="J98" s="71">
        <v>0</v>
      </c>
      <c r="K98" s="66">
        <v>10099437</v>
      </c>
      <c r="M98" s="41">
        <v>95</v>
      </c>
      <c r="N98" s="41" t="s">
        <v>31</v>
      </c>
      <c r="O98" s="54">
        <v>2042625</v>
      </c>
      <c r="P98" s="55">
        <v>739996</v>
      </c>
      <c r="Q98" s="71">
        <v>1302629</v>
      </c>
    </row>
    <row r="99" spans="1:17">
      <c r="A99" s="41">
        <v>96</v>
      </c>
      <c r="B99" s="31" t="s">
        <v>134</v>
      </c>
      <c r="C99" s="71">
        <v>1522878</v>
      </c>
      <c r="D99" s="66">
        <v>372937</v>
      </c>
      <c r="E99" s="54">
        <v>1149941</v>
      </c>
      <c r="G99" s="41">
        <v>96</v>
      </c>
      <c r="H99" s="41" t="s">
        <v>120</v>
      </c>
      <c r="I99" s="31">
        <v>11457661</v>
      </c>
      <c r="J99" s="82">
        <v>0</v>
      </c>
      <c r="K99" s="20">
        <v>11457661</v>
      </c>
      <c r="M99" s="41">
        <v>96</v>
      </c>
      <c r="N99" s="41" t="s">
        <v>134</v>
      </c>
      <c r="O99" s="54">
        <v>1522878</v>
      </c>
      <c r="P99" s="55">
        <v>372937</v>
      </c>
      <c r="Q99" s="71">
        <v>1149941</v>
      </c>
    </row>
    <row r="100" spans="1:17">
      <c r="A100" s="41">
        <v>97</v>
      </c>
      <c r="B100" s="31" t="s">
        <v>28</v>
      </c>
      <c r="C100" s="71">
        <v>1297521</v>
      </c>
      <c r="D100" s="66">
        <v>685554</v>
      </c>
      <c r="E100" s="54">
        <v>611967</v>
      </c>
      <c r="G100" s="41">
        <v>97</v>
      </c>
      <c r="H100" s="41" t="s">
        <v>121</v>
      </c>
      <c r="I100" s="55">
        <v>1754517</v>
      </c>
      <c r="J100" s="71">
        <v>0</v>
      </c>
      <c r="K100" s="66">
        <v>1754517</v>
      </c>
      <c r="M100" s="41">
        <v>97</v>
      </c>
      <c r="N100" s="41" t="s">
        <v>28</v>
      </c>
      <c r="O100" s="38">
        <v>1297521</v>
      </c>
      <c r="P100" s="31">
        <v>685554</v>
      </c>
      <c r="Q100" s="82">
        <v>611967</v>
      </c>
    </row>
    <row r="101" spans="1:17">
      <c r="A101" s="41">
        <v>98</v>
      </c>
      <c r="B101" s="31" t="s">
        <v>124</v>
      </c>
      <c r="C101" s="71">
        <v>521182</v>
      </c>
      <c r="D101" s="66">
        <v>0</v>
      </c>
      <c r="E101" s="54">
        <v>521182</v>
      </c>
      <c r="G101" s="41">
        <v>98</v>
      </c>
      <c r="H101" s="41" t="s">
        <v>122</v>
      </c>
      <c r="I101" s="55">
        <v>3878938</v>
      </c>
      <c r="J101" s="71">
        <v>0</v>
      </c>
      <c r="K101" s="66">
        <v>3878938</v>
      </c>
      <c r="M101" s="41">
        <v>98</v>
      </c>
      <c r="N101" s="41" t="s">
        <v>124</v>
      </c>
      <c r="O101" s="38">
        <v>521182</v>
      </c>
      <c r="P101" s="31">
        <v>0</v>
      </c>
      <c r="Q101" s="82">
        <v>521182</v>
      </c>
    </row>
    <row r="102" spans="1:17">
      <c r="A102" s="41">
        <v>99</v>
      </c>
      <c r="B102" s="31" t="s">
        <v>126</v>
      </c>
      <c r="C102" s="82">
        <v>467033</v>
      </c>
      <c r="D102" s="20">
        <v>0</v>
      </c>
      <c r="E102" s="38">
        <v>467033</v>
      </c>
      <c r="G102" s="41">
        <v>99</v>
      </c>
      <c r="H102" s="41" t="s">
        <v>123</v>
      </c>
      <c r="I102" s="55">
        <v>219685</v>
      </c>
      <c r="J102" s="71">
        <v>0</v>
      </c>
      <c r="K102" s="66">
        <v>219685</v>
      </c>
      <c r="M102" s="41">
        <v>99</v>
      </c>
      <c r="N102" s="41" t="s">
        <v>126</v>
      </c>
      <c r="O102" s="54">
        <v>467033</v>
      </c>
      <c r="P102" s="55">
        <v>0</v>
      </c>
      <c r="Q102" s="71">
        <v>467033</v>
      </c>
    </row>
    <row r="103" spans="1:17">
      <c r="A103" s="41">
        <v>100</v>
      </c>
      <c r="B103" s="31" t="s">
        <v>129</v>
      </c>
      <c r="C103" s="71">
        <v>378095</v>
      </c>
      <c r="D103" s="66">
        <v>0</v>
      </c>
      <c r="E103" s="54">
        <v>378095</v>
      </c>
      <c r="G103" s="41">
        <v>100</v>
      </c>
      <c r="H103" s="41" t="s">
        <v>124</v>
      </c>
      <c r="I103" s="55">
        <v>521182</v>
      </c>
      <c r="J103" s="71">
        <v>0</v>
      </c>
      <c r="K103" s="66">
        <v>521182</v>
      </c>
      <c r="M103" s="41">
        <v>100</v>
      </c>
      <c r="N103" s="41" t="s">
        <v>129</v>
      </c>
      <c r="O103" s="54">
        <v>378095</v>
      </c>
      <c r="P103" s="55">
        <v>0</v>
      </c>
      <c r="Q103" s="71">
        <v>378095</v>
      </c>
    </row>
    <row r="104" spans="1:17">
      <c r="A104" s="41">
        <v>101</v>
      </c>
      <c r="B104" s="31" t="s">
        <v>109</v>
      </c>
      <c r="C104" s="71">
        <v>342147</v>
      </c>
      <c r="D104" s="66">
        <v>0</v>
      </c>
      <c r="E104" s="54">
        <v>342147</v>
      </c>
      <c r="G104" s="41">
        <v>101</v>
      </c>
      <c r="H104" s="41" t="s">
        <v>126</v>
      </c>
      <c r="I104" s="55">
        <v>467033</v>
      </c>
      <c r="J104" s="71">
        <v>0</v>
      </c>
      <c r="K104" s="66">
        <v>467033</v>
      </c>
      <c r="M104" s="41">
        <v>101</v>
      </c>
      <c r="N104" s="41" t="s">
        <v>109</v>
      </c>
      <c r="O104" s="38">
        <v>342147</v>
      </c>
      <c r="P104" s="31">
        <v>0</v>
      </c>
      <c r="Q104" s="82">
        <v>342147</v>
      </c>
    </row>
    <row r="105" spans="1:17">
      <c r="A105" s="41">
        <v>102</v>
      </c>
      <c r="B105" s="31" t="s">
        <v>136</v>
      </c>
      <c r="C105" s="71">
        <v>335164</v>
      </c>
      <c r="D105" s="66">
        <v>0</v>
      </c>
      <c r="E105" s="54">
        <v>335164</v>
      </c>
      <c r="G105" s="41">
        <v>102</v>
      </c>
      <c r="H105" s="41" t="s">
        <v>127</v>
      </c>
      <c r="I105" s="55">
        <v>118924</v>
      </c>
      <c r="J105" s="71">
        <v>0</v>
      </c>
      <c r="K105" s="66">
        <v>118924</v>
      </c>
      <c r="M105" s="41">
        <v>102</v>
      </c>
      <c r="N105" s="41" t="s">
        <v>136</v>
      </c>
      <c r="O105" s="54">
        <v>335164</v>
      </c>
      <c r="P105" s="55">
        <v>0</v>
      </c>
      <c r="Q105" s="71">
        <v>335164</v>
      </c>
    </row>
    <row r="106" spans="1:17" s="16" customFormat="1">
      <c r="A106" s="38">
        <v>103</v>
      </c>
      <c r="B106" s="31" t="s">
        <v>110</v>
      </c>
      <c r="C106" s="82">
        <v>240551</v>
      </c>
      <c r="D106" s="20">
        <v>0</v>
      </c>
      <c r="E106" s="38">
        <v>240551</v>
      </c>
      <c r="G106" s="38">
        <v>103</v>
      </c>
      <c r="H106" s="41" t="s">
        <v>139</v>
      </c>
      <c r="I106" s="55">
        <v>68831</v>
      </c>
      <c r="J106" s="71">
        <v>0</v>
      </c>
      <c r="K106" s="66">
        <v>68831</v>
      </c>
      <c r="M106" s="38">
        <v>103</v>
      </c>
      <c r="N106" s="41" t="s">
        <v>110</v>
      </c>
      <c r="O106" s="54">
        <v>240551</v>
      </c>
      <c r="P106" s="55">
        <v>0</v>
      </c>
      <c r="Q106" s="71">
        <v>240551</v>
      </c>
    </row>
    <row r="107" spans="1:17" s="16" customFormat="1">
      <c r="A107" s="38">
        <v>104</v>
      </c>
      <c r="B107" s="31" t="s">
        <v>123</v>
      </c>
      <c r="C107" s="71">
        <v>219685</v>
      </c>
      <c r="D107" s="66">
        <v>0</v>
      </c>
      <c r="E107" s="54">
        <v>219685</v>
      </c>
      <c r="G107" s="38">
        <v>104</v>
      </c>
      <c r="H107" s="41" t="s">
        <v>141</v>
      </c>
      <c r="I107" s="31">
        <v>5498793</v>
      </c>
      <c r="J107" s="82">
        <v>0</v>
      </c>
      <c r="K107" s="20">
        <v>5498793</v>
      </c>
      <c r="M107" s="38">
        <v>104</v>
      </c>
      <c r="N107" s="41" t="s">
        <v>123</v>
      </c>
      <c r="O107" s="54">
        <v>219685</v>
      </c>
      <c r="P107" s="55">
        <v>0</v>
      </c>
      <c r="Q107" s="71">
        <v>219685</v>
      </c>
    </row>
    <row r="108" spans="1:17" s="16" customFormat="1">
      <c r="A108" s="38">
        <v>105</v>
      </c>
      <c r="B108" s="31" t="s">
        <v>127</v>
      </c>
      <c r="C108" s="71">
        <v>118924</v>
      </c>
      <c r="D108" s="66">
        <v>0</v>
      </c>
      <c r="E108" s="54">
        <v>118924</v>
      </c>
      <c r="G108" s="38">
        <v>105</v>
      </c>
      <c r="H108" s="41" t="s">
        <v>128</v>
      </c>
      <c r="I108" s="55">
        <v>21357004</v>
      </c>
      <c r="J108" s="71">
        <v>0</v>
      </c>
      <c r="K108" s="66">
        <v>21357004</v>
      </c>
      <c r="M108" s="38">
        <v>105</v>
      </c>
      <c r="N108" s="41" t="s">
        <v>127</v>
      </c>
      <c r="O108" s="54">
        <v>118924</v>
      </c>
      <c r="P108" s="55">
        <v>0</v>
      </c>
      <c r="Q108" s="71">
        <v>118924</v>
      </c>
    </row>
    <row r="109" spans="1:17" s="16" customFormat="1">
      <c r="A109" s="38">
        <v>106</v>
      </c>
      <c r="B109" s="31" t="s">
        <v>139</v>
      </c>
      <c r="C109" s="71">
        <v>68831</v>
      </c>
      <c r="D109" s="66">
        <v>0</v>
      </c>
      <c r="E109" s="54">
        <v>68831</v>
      </c>
      <c r="G109" s="38">
        <v>106</v>
      </c>
      <c r="H109" s="41" t="s">
        <v>129</v>
      </c>
      <c r="I109" s="55">
        <v>378095</v>
      </c>
      <c r="J109" s="71">
        <v>0</v>
      </c>
      <c r="K109" s="66">
        <v>378095</v>
      </c>
      <c r="M109" s="38">
        <v>106</v>
      </c>
      <c r="N109" s="41" t="s">
        <v>139</v>
      </c>
      <c r="O109" s="54">
        <v>68831</v>
      </c>
      <c r="P109" s="55">
        <v>0</v>
      </c>
      <c r="Q109" s="71">
        <v>68831</v>
      </c>
    </row>
    <row r="110" spans="1:17" s="16" customFormat="1">
      <c r="A110" s="38">
        <v>107</v>
      </c>
      <c r="B110" s="31"/>
      <c r="C110" s="71"/>
      <c r="D110" s="66"/>
      <c r="E110" s="54"/>
      <c r="G110" s="38">
        <v>107</v>
      </c>
      <c r="H110" s="41"/>
      <c r="I110" s="55"/>
      <c r="J110" s="71"/>
      <c r="K110" s="66"/>
      <c r="M110" s="38">
        <v>107</v>
      </c>
      <c r="N110" s="41"/>
      <c r="O110" s="54"/>
      <c r="P110" s="55"/>
      <c r="Q110" s="71"/>
    </row>
    <row r="111" spans="1:17" s="90" customFormat="1">
      <c r="A111" s="38">
        <v>108</v>
      </c>
      <c r="B111" s="31"/>
      <c r="C111" s="71"/>
      <c r="D111" s="66"/>
      <c r="E111" s="54"/>
      <c r="G111" s="38">
        <v>108</v>
      </c>
      <c r="H111" s="41"/>
      <c r="I111" s="55"/>
      <c r="J111" s="71"/>
      <c r="K111" s="66"/>
      <c r="M111" s="38">
        <v>108</v>
      </c>
      <c r="N111" s="41"/>
      <c r="O111" s="54"/>
      <c r="P111" s="55"/>
      <c r="Q111" s="71"/>
    </row>
    <row r="112" spans="1:17">
      <c r="A112" s="38">
        <v>109</v>
      </c>
      <c r="B112" s="31"/>
      <c r="C112" s="71"/>
      <c r="D112" s="66"/>
      <c r="E112" s="54"/>
      <c r="G112" s="38">
        <v>109</v>
      </c>
      <c r="H112" s="41"/>
      <c r="I112" s="55"/>
      <c r="J112" s="71"/>
      <c r="K112" s="66"/>
      <c r="M112" s="38">
        <v>109</v>
      </c>
      <c r="N112" s="41"/>
      <c r="O112" s="54"/>
      <c r="P112" s="55"/>
      <c r="Q112" s="71"/>
    </row>
    <row r="113" spans="1:17">
      <c r="A113" s="38">
        <v>110</v>
      </c>
      <c r="B113" s="31"/>
      <c r="C113" s="71"/>
      <c r="D113" s="66"/>
      <c r="E113" s="54"/>
      <c r="G113" s="38">
        <v>110</v>
      </c>
      <c r="H113" s="41"/>
      <c r="I113" s="55"/>
      <c r="J113" s="71"/>
      <c r="K113" s="66"/>
      <c r="M113" s="38">
        <v>110</v>
      </c>
      <c r="N113" s="41"/>
      <c r="O113" s="54"/>
      <c r="P113" s="55"/>
      <c r="Q113" s="71"/>
    </row>
    <row r="114" spans="1:17">
      <c r="A114" s="38">
        <v>111</v>
      </c>
      <c r="B114" s="31"/>
      <c r="C114" s="71"/>
      <c r="D114" s="66"/>
      <c r="E114" s="54"/>
      <c r="G114" s="38">
        <v>111</v>
      </c>
      <c r="H114" s="41"/>
      <c r="I114" s="55"/>
      <c r="J114" s="71"/>
      <c r="K114" s="66"/>
      <c r="M114" s="38">
        <v>111</v>
      </c>
      <c r="N114" s="41"/>
      <c r="O114" s="54"/>
      <c r="P114" s="55"/>
      <c r="Q114" s="71"/>
    </row>
    <row r="115" spans="1:17">
      <c r="A115" s="38">
        <v>112</v>
      </c>
      <c r="B115" s="31"/>
      <c r="C115" s="71"/>
      <c r="D115" s="66"/>
      <c r="E115" s="54"/>
      <c r="G115" s="38">
        <v>112</v>
      </c>
      <c r="H115" s="41"/>
      <c r="I115" s="31"/>
      <c r="J115" s="82"/>
      <c r="K115" s="20"/>
      <c r="M115" s="38">
        <v>112</v>
      </c>
      <c r="N115" s="41"/>
      <c r="O115" s="54"/>
      <c r="P115" s="55"/>
      <c r="Q115" s="71"/>
    </row>
    <row r="116" spans="1:17">
      <c r="A116" s="38">
        <v>113</v>
      </c>
      <c r="B116" s="31"/>
      <c r="C116" s="71"/>
      <c r="D116" s="66"/>
      <c r="E116" s="54"/>
      <c r="G116" s="38">
        <v>113</v>
      </c>
      <c r="H116" s="41"/>
      <c r="I116" s="55"/>
      <c r="J116" s="71"/>
      <c r="K116" s="66"/>
      <c r="M116" s="38">
        <v>113</v>
      </c>
      <c r="N116" s="41"/>
      <c r="O116" s="54"/>
      <c r="P116" s="55"/>
      <c r="Q116" s="71"/>
    </row>
    <row r="117" spans="1:17">
      <c r="A117" s="38">
        <v>114</v>
      </c>
      <c r="B117" s="31"/>
      <c r="C117" s="71"/>
      <c r="D117" s="66"/>
      <c r="E117" s="54"/>
      <c r="G117" s="38">
        <v>114</v>
      </c>
      <c r="H117" s="41"/>
      <c r="I117" s="55"/>
      <c r="J117" s="71"/>
      <c r="K117" s="66"/>
      <c r="M117" s="38">
        <v>114</v>
      </c>
      <c r="N117" s="41"/>
      <c r="O117" s="54"/>
      <c r="P117" s="55"/>
      <c r="Q117" s="71"/>
    </row>
    <row r="118" spans="1:17">
      <c r="A118" s="38">
        <v>115</v>
      </c>
      <c r="B118" s="31"/>
      <c r="C118" s="82"/>
      <c r="D118" s="20"/>
      <c r="E118" s="38"/>
      <c r="G118" s="38">
        <v>115</v>
      </c>
      <c r="H118" s="41"/>
      <c r="I118" s="55"/>
      <c r="J118" s="71"/>
      <c r="K118" s="66"/>
      <c r="M118" s="38">
        <v>115</v>
      </c>
      <c r="N118" s="41"/>
      <c r="O118" s="54"/>
      <c r="P118" s="55"/>
      <c r="Q118" s="71"/>
    </row>
    <row r="119" spans="1:17">
      <c r="A119" s="38">
        <v>116</v>
      </c>
      <c r="B119" s="31"/>
      <c r="C119" s="82"/>
      <c r="D119" s="20"/>
      <c r="E119" s="38"/>
      <c r="G119" s="38">
        <v>116</v>
      </c>
      <c r="H119" s="41"/>
      <c r="I119" s="55"/>
      <c r="J119" s="71"/>
      <c r="K119" s="66"/>
      <c r="M119" s="38">
        <v>116</v>
      </c>
      <c r="N119" s="41"/>
      <c r="O119" s="54"/>
      <c r="P119" s="55"/>
      <c r="Q119" s="71"/>
    </row>
    <row r="120" spans="1:17">
      <c r="A120" s="38">
        <v>117</v>
      </c>
      <c r="B120" s="31"/>
      <c r="C120" s="71"/>
      <c r="D120" s="66"/>
      <c r="E120" s="54"/>
      <c r="G120" s="38">
        <v>117</v>
      </c>
      <c r="H120" s="41"/>
      <c r="I120" s="55"/>
      <c r="J120" s="71"/>
      <c r="K120" s="66"/>
      <c r="M120" s="38">
        <v>117</v>
      </c>
      <c r="N120" s="41"/>
      <c r="O120" s="54"/>
      <c r="P120" s="55"/>
      <c r="Q120" s="71"/>
    </row>
    <row r="121" spans="1:17">
      <c r="A121" s="38">
        <v>118</v>
      </c>
      <c r="B121" s="31"/>
      <c r="C121" s="71"/>
      <c r="D121" s="66"/>
      <c r="E121" s="54"/>
      <c r="G121" s="38">
        <v>118</v>
      </c>
      <c r="H121" s="41"/>
      <c r="I121" s="55"/>
      <c r="J121" s="71"/>
      <c r="K121" s="66"/>
      <c r="M121" s="38">
        <v>118</v>
      </c>
      <c r="N121" s="41"/>
      <c r="O121" s="54"/>
      <c r="P121" s="55"/>
      <c r="Q121" s="71"/>
    </row>
    <row r="122" spans="1:17">
      <c r="A122" s="38">
        <v>119</v>
      </c>
      <c r="B122" s="31"/>
      <c r="C122" s="71"/>
      <c r="D122" s="66"/>
      <c r="E122" s="54"/>
      <c r="G122" s="38">
        <v>119</v>
      </c>
      <c r="H122" s="41"/>
      <c r="I122" s="55"/>
      <c r="J122" s="71"/>
      <c r="K122" s="66"/>
      <c r="M122" s="38">
        <v>119</v>
      </c>
      <c r="N122" s="41"/>
      <c r="O122" s="38"/>
      <c r="P122" s="31"/>
      <c r="Q122" s="82"/>
    </row>
    <row r="123" spans="1:17" ht="14.25" thickBot="1">
      <c r="A123" s="39">
        <v>120</v>
      </c>
      <c r="B123" s="32"/>
      <c r="C123" s="72"/>
      <c r="D123" s="68"/>
      <c r="E123" s="56"/>
      <c r="G123" s="39">
        <v>120</v>
      </c>
      <c r="H123" s="42"/>
      <c r="I123" s="32"/>
      <c r="J123" s="83"/>
      <c r="K123" s="22"/>
      <c r="M123" s="39">
        <v>120</v>
      </c>
      <c r="N123" s="42"/>
      <c r="O123" s="39"/>
      <c r="P123" s="32"/>
      <c r="Q123" s="83"/>
    </row>
    <row r="124" spans="1:17">
      <c r="B124" s="90"/>
      <c r="C124" s="90"/>
      <c r="D124" s="90"/>
      <c r="E124" s="90"/>
      <c r="H124" s="47"/>
      <c r="I124" s="90"/>
      <c r="J124" s="90"/>
      <c r="K124" s="90"/>
      <c r="N124" s="47"/>
      <c r="O124" s="90"/>
      <c r="P124" s="90"/>
      <c r="Q124" s="90"/>
    </row>
    <row r="125" spans="1:17">
      <c r="B125" s="90"/>
      <c r="C125" s="90"/>
      <c r="D125" s="90"/>
      <c r="E125" s="90"/>
      <c r="H125" s="47"/>
      <c r="I125" s="90"/>
      <c r="J125" s="90"/>
      <c r="K125" s="90"/>
      <c r="N125" s="47"/>
      <c r="O125" s="59"/>
      <c r="P125" s="59"/>
      <c r="Q125" s="59"/>
    </row>
  </sheetData>
  <phoneticPr fontId="5"/>
  <printOptions horizontalCentered="1" gridLinesSet="0"/>
  <pageMargins left="0.19685039370078741" right="0.19685039370078741" top="0.51181102362204722" bottom="0.51181102362204722" header="0.19685039370078741" footer="0.23622047244094491"/>
  <pageSetup paperSize="8" scale="79" orientation="portrait" horizontalDpi="300" verticalDpi="300" r:id="rId1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入港船舶隻数</vt:lpstr>
      <vt:lpstr>入港船舶総トン数</vt:lpstr>
      <vt:lpstr>甲種港湾（ﾃﾞｰﾀ）</vt:lpstr>
      <vt:lpstr>甲種港湾(内航計算)</vt:lpstr>
      <vt:lpstr>乙種港湾(ﾃﾞｰﾀ)</vt:lpstr>
      <vt:lpstr>乙種港湾(内航計算)</vt:lpstr>
      <vt:lpstr>隻数</vt:lpstr>
      <vt:lpstr>総トン数</vt:lpstr>
      <vt:lpstr>'甲種港湾（ﾃﾞｰﾀ）'!Print_Area</vt:lpstr>
      <vt:lpstr>隻数!Print_Area</vt:lpstr>
      <vt:lpstr>総トン数!Print_Area</vt:lpstr>
      <vt:lpstr>'甲種港湾（ﾃﾞｰﾀ）'!Print_Titles</vt:lpstr>
      <vt:lpstr>'甲種港湾(内航計算)'!Print_Titles</vt:lpstr>
      <vt:lpstr>隻数!Print_Titles</vt:lpstr>
      <vt:lpstr>総トン数!Print_Titles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 NAGASAKI</dc:creator>
  <cp:lastModifiedBy>なし</cp:lastModifiedBy>
  <cp:lastPrinted>2014-05-20T05:29:36Z</cp:lastPrinted>
  <dcterms:created xsi:type="dcterms:W3CDTF">1997-05-16T01:36:37Z</dcterms:created>
  <dcterms:modified xsi:type="dcterms:W3CDTF">2018-04-18T12:52:06Z</dcterms:modified>
</cp:coreProperties>
</file>