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企画室\Ｈ３０企画室\★調査班雑件★\180418_土木学会インフラデータチャレンジ提供資料\"/>
    </mc:Choice>
  </mc:AlternateContent>
  <bookViews>
    <workbookView xWindow="0" yWindow="0" windowWidth="17490" windowHeight="7500"/>
  </bookViews>
  <sheets>
    <sheet name="我が国港湾への外貿定期コンテナ航路便数" sheetId="1" r:id="rId1"/>
  </sheets>
  <externalReferences>
    <externalReference r:id="rId2"/>
  </externalReferences>
  <definedNames>
    <definedName name="航路の種類">'[1]様式1 とりまとめ(生データ)'!$H$4:$H$11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F73" i="1"/>
  <c r="L72" i="1"/>
  <c r="L73" i="1" s="1"/>
  <c r="K72" i="1"/>
  <c r="K73" i="1" s="1"/>
  <c r="J72" i="1"/>
  <c r="I72" i="1"/>
  <c r="I73" i="1" s="1"/>
  <c r="H72" i="1"/>
  <c r="H73" i="1" s="1"/>
  <c r="G72" i="1"/>
  <c r="G73" i="1" s="1"/>
  <c r="F72" i="1"/>
  <c r="E72" i="1"/>
  <c r="E73" i="1" s="1"/>
  <c r="D72" i="1"/>
  <c r="D73" i="1" s="1"/>
  <c r="B30" i="1"/>
  <c r="B31" i="1" s="1"/>
  <c r="B32" i="1" s="1"/>
  <c r="L17" i="1"/>
  <c r="K17" i="1"/>
  <c r="J17" i="1"/>
  <c r="I17" i="1"/>
  <c r="H17" i="1"/>
  <c r="G17" i="1"/>
  <c r="F17" i="1"/>
  <c r="E17" i="1"/>
  <c r="D17" i="1"/>
</calcChain>
</file>

<file path=xl/comments1.xml><?xml version="1.0" encoding="utf-8"?>
<comments xmlns="http://schemas.openxmlformats.org/spreadsheetml/2006/main">
  <authors>
    <author>なし</author>
  </authors>
  <commentLis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極東ロシア航路２便／月</t>
        </r>
      </text>
    </comment>
    <comment ref="K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台湾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台湾・マニラ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台湾</t>
        </r>
      </text>
    </comment>
    <comment ref="K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マニラ</t>
        </r>
      </text>
    </comment>
  </commentList>
</comments>
</file>

<file path=xl/sharedStrings.xml><?xml version="1.0" encoding="utf-8"?>
<sst xmlns="http://schemas.openxmlformats.org/spreadsheetml/2006/main" count="83" uniqueCount="81">
  <si>
    <t>我が国港湾への外貿定期コンテナ航路便数（便／週）</t>
    <rPh sb="0" eb="1">
      <t>ワレ</t>
    </rPh>
    <rPh sb="2" eb="3">
      <t>クニ</t>
    </rPh>
    <rPh sb="3" eb="5">
      <t>コウワン</t>
    </rPh>
    <rPh sb="7" eb="9">
      <t>ガイボウ</t>
    </rPh>
    <rPh sb="9" eb="11">
      <t>テイキ</t>
    </rPh>
    <rPh sb="15" eb="17">
      <t>コウロ</t>
    </rPh>
    <rPh sb="17" eb="19">
      <t>ビンスウ</t>
    </rPh>
    <rPh sb="20" eb="21">
      <t>ビン</t>
    </rPh>
    <rPh sb="22" eb="23">
      <t>シュウ</t>
    </rPh>
    <phoneticPr fontId="4"/>
  </si>
  <si>
    <t>平成29年5月1日時点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phoneticPr fontId="4"/>
  </si>
  <si>
    <t>航路</t>
    <rPh sb="0" eb="2">
      <t>コウロ</t>
    </rPh>
    <phoneticPr fontId="4"/>
  </si>
  <si>
    <t>北米</t>
    <rPh sb="0" eb="2">
      <t>ホクベイ</t>
    </rPh>
    <phoneticPr fontId="4"/>
  </si>
  <si>
    <t>欧州</t>
    <rPh sb="0" eb="2">
      <t>オウシュウ</t>
    </rPh>
    <phoneticPr fontId="4"/>
  </si>
  <si>
    <t>近海・東南アジア</t>
    <rPh sb="0" eb="2">
      <t>キンカイ</t>
    </rPh>
    <rPh sb="3" eb="5">
      <t>トウナン</t>
    </rPh>
    <phoneticPr fontId="4"/>
  </si>
  <si>
    <t>その他</t>
    <rPh sb="2" eb="3">
      <t>タ</t>
    </rPh>
    <phoneticPr fontId="4"/>
  </si>
  <si>
    <t>中国</t>
    <rPh sb="0" eb="2">
      <t>チュウゴク</t>
    </rPh>
    <phoneticPr fontId="4"/>
  </si>
  <si>
    <t>韓国</t>
    <rPh sb="0" eb="2">
      <t>カンコク</t>
    </rPh>
    <phoneticPr fontId="4"/>
  </si>
  <si>
    <t>シンガポール</t>
    <phoneticPr fontId="1"/>
  </si>
  <si>
    <t>タイ</t>
    <phoneticPr fontId="1"/>
  </si>
  <si>
    <t>ベトナム</t>
    <phoneticPr fontId="1"/>
  </si>
  <si>
    <t>港湾</t>
    <rPh sb="0" eb="2">
      <t>コウワン</t>
    </rPh>
    <phoneticPr fontId="4"/>
  </si>
  <si>
    <t>東京</t>
    <rPh sb="0" eb="2">
      <t>トウキョウ</t>
    </rPh>
    <phoneticPr fontId="4"/>
  </si>
  <si>
    <t>横浜</t>
    <rPh sb="0" eb="2">
      <t>ヨコハマ</t>
    </rPh>
    <phoneticPr fontId="4"/>
  </si>
  <si>
    <t>川崎</t>
    <rPh sb="0" eb="2">
      <t>カワサキ</t>
    </rPh>
    <phoneticPr fontId="4"/>
  </si>
  <si>
    <t>名古屋</t>
    <rPh sb="0" eb="3">
      <t>ナゴヤ</t>
    </rPh>
    <phoneticPr fontId="4"/>
  </si>
  <si>
    <t>四日市</t>
    <rPh sb="0" eb="3">
      <t>ヨッカイチ</t>
    </rPh>
    <phoneticPr fontId="4"/>
  </si>
  <si>
    <t>大阪</t>
    <rPh sb="0" eb="2">
      <t>オオサカ</t>
    </rPh>
    <phoneticPr fontId="4"/>
  </si>
  <si>
    <t>神戸</t>
    <rPh sb="0" eb="2">
      <t>コウベ</t>
    </rPh>
    <phoneticPr fontId="4"/>
  </si>
  <si>
    <t>下関</t>
    <rPh sb="0" eb="2">
      <t>シモノセキ</t>
    </rPh>
    <phoneticPr fontId="2"/>
  </si>
  <si>
    <t>北九州</t>
    <rPh sb="0" eb="3">
      <t>キタキュウシュウ</t>
    </rPh>
    <phoneticPr fontId="2"/>
  </si>
  <si>
    <t>博多</t>
    <rPh sb="0" eb="2">
      <t>ハカタ</t>
    </rPh>
    <phoneticPr fontId="2"/>
  </si>
  <si>
    <t>小計</t>
    <rPh sb="0" eb="2">
      <t>ショウケイ</t>
    </rPh>
    <phoneticPr fontId="4"/>
  </si>
  <si>
    <t>苫小牧</t>
  </si>
  <si>
    <t>室蘭</t>
    <rPh sb="0" eb="2">
      <t>ムロラン</t>
    </rPh>
    <phoneticPr fontId="4"/>
  </si>
  <si>
    <t>小樽</t>
  </si>
  <si>
    <t>釧路</t>
  </si>
  <si>
    <t>石狩湾新</t>
  </si>
  <si>
    <t>函館</t>
    <rPh sb="0" eb="2">
      <t>ハコダテ</t>
    </rPh>
    <phoneticPr fontId="4"/>
  </si>
  <si>
    <t>八戸</t>
  </si>
  <si>
    <t>大船渡</t>
    <rPh sb="0" eb="3">
      <t>オオフナト</t>
    </rPh>
    <phoneticPr fontId="4"/>
  </si>
  <si>
    <t>仙台塩釜</t>
    <rPh sb="0" eb="2">
      <t>センダイ</t>
    </rPh>
    <phoneticPr fontId="4"/>
  </si>
  <si>
    <t>秋田</t>
  </si>
  <si>
    <t>酒田</t>
  </si>
  <si>
    <t>小名浜</t>
  </si>
  <si>
    <t>茨城</t>
    <rPh sb="0" eb="2">
      <t>イバラギ</t>
    </rPh>
    <phoneticPr fontId="4"/>
  </si>
  <si>
    <t>鹿島</t>
    <rPh sb="0" eb="2">
      <t>カシマ</t>
    </rPh>
    <phoneticPr fontId="4"/>
  </si>
  <si>
    <t>千葉</t>
  </si>
  <si>
    <t>新潟</t>
  </si>
  <si>
    <t>直江津</t>
  </si>
  <si>
    <t>伏木富山</t>
  </si>
  <si>
    <t>金沢</t>
  </si>
  <si>
    <t>敦賀</t>
  </si>
  <si>
    <t>清水</t>
  </si>
  <si>
    <t>御前崎</t>
    <rPh sb="0" eb="3">
      <t>オマエザキ</t>
    </rPh>
    <phoneticPr fontId="4"/>
  </si>
  <si>
    <t>三河</t>
  </si>
  <si>
    <t>舞鶴</t>
  </si>
  <si>
    <t>堺泉北</t>
  </si>
  <si>
    <t>和歌山下津</t>
  </si>
  <si>
    <t>境</t>
  </si>
  <si>
    <t>浜田</t>
  </si>
  <si>
    <t>水島</t>
  </si>
  <si>
    <t>福山</t>
  </si>
  <si>
    <t>広島</t>
  </si>
  <si>
    <t>呉</t>
  </si>
  <si>
    <t>徳山下松</t>
  </si>
  <si>
    <t>大竹</t>
    <rPh sb="0" eb="2">
      <t>オオタケ</t>
    </rPh>
    <phoneticPr fontId="4"/>
  </si>
  <si>
    <t>岩国</t>
  </si>
  <si>
    <t>宇部</t>
    <rPh sb="0" eb="2">
      <t>ウベ</t>
    </rPh>
    <phoneticPr fontId="4"/>
  </si>
  <si>
    <t>三田尻中関</t>
  </si>
  <si>
    <t>徳島小松島</t>
    <rPh sb="0" eb="2">
      <t>トクシマ</t>
    </rPh>
    <phoneticPr fontId="4"/>
  </si>
  <si>
    <t>高松</t>
  </si>
  <si>
    <t>松山</t>
  </si>
  <si>
    <t>今治</t>
  </si>
  <si>
    <t>三島川之江</t>
  </si>
  <si>
    <t>高知</t>
  </si>
  <si>
    <t>伊万里</t>
    <rPh sb="0" eb="3">
      <t>イマリ</t>
    </rPh>
    <phoneticPr fontId="2"/>
  </si>
  <si>
    <t>長崎</t>
  </si>
  <si>
    <t>三池</t>
    <rPh sb="0" eb="2">
      <t>ミイケ</t>
    </rPh>
    <phoneticPr fontId="2"/>
  </si>
  <si>
    <t>八代</t>
  </si>
  <si>
    <t>熊本</t>
  </si>
  <si>
    <t>大分</t>
  </si>
  <si>
    <t>細島</t>
  </si>
  <si>
    <t>油津</t>
  </si>
  <si>
    <t>川内</t>
    <rPh sb="0" eb="2">
      <t>センダイ</t>
    </rPh>
    <phoneticPr fontId="2"/>
  </si>
  <si>
    <t>志布志</t>
  </si>
  <si>
    <t>那覇</t>
  </si>
  <si>
    <t>合計</t>
    <rPh sb="0" eb="2">
      <t>ゴウケイ</t>
    </rPh>
    <phoneticPr fontId="4"/>
  </si>
  <si>
    <t>出典：港湾局計画課調べ</t>
    <rPh sb="0" eb="2">
      <t>シュッテン</t>
    </rPh>
    <rPh sb="9" eb="10">
      <t>シラ</t>
    </rPh>
    <phoneticPr fontId="4"/>
  </si>
  <si>
    <t>※「中国」には、「中国・韓国航路」も含まれる。</t>
    <rPh sb="2" eb="4">
      <t>チュウゴク</t>
    </rPh>
    <rPh sb="9" eb="11">
      <t>チュウゴク</t>
    </rPh>
    <rPh sb="12" eb="14">
      <t>カンコク</t>
    </rPh>
    <rPh sb="14" eb="16">
      <t>コウロ</t>
    </rPh>
    <rPh sb="18" eb="19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</si>
</sst>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0" fillId="0" borderId="0" xfId="0" applyAlignment="1"/>
    <xf numFmtId="0" fontId="3" fillId="0" borderId="0" xfId="1" applyFont="1" applyAlignment="1">
      <alignment vertical="top"/>
    </xf>
    <xf numFmtId="176" fontId="2" fillId="0" borderId="0" xfId="1" applyNumberFormat="1"/>
    <xf numFmtId="0" fontId="2" fillId="0" borderId="0" xfId="1"/>
    <xf numFmtId="176" fontId="5" fillId="0" borderId="0" xfId="1" applyNumberFormat="1" applyFont="1" applyAlignment="1">
      <alignment horizontal="right"/>
    </xf>
    <xf numFmtId="0" fontId="2" fillId="2" borderId="1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176" fontId="6" fillId="2" borderId="13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2" fillId="0" borderId="4" xfId="1" applyFont="1" applyFill="1" applyBorder="1" applyAlignment="1">
      <alignment horizontal="distributed"/>
    </xf>
    <xf numFmtId="176" fontId="7" fillId="0" borderId="3" xfId="1" applyNumberFormat="1" applyFont="1" applyFill="1" applyBorder="1" applyAlignment="1">
      <alignment horizontal="center"/>
    </xf>
    <xf numFmtId="176" fontId="7" fillId="0" borderId="1" xfId="1" applyNumberFormat="1" applyFont="1" applyFill="1" applyBorder="1" applyAlignment="1">
      <alignment horizontal="center"/>
    </xf>
    <xf numFmtId="176" fontId="7" fillId="0" borderId="8" xfId="1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2" fillId="0" borderId="12" xfId="1" applyFont="1" applyFill="1" applyBorder="1" applyAlignment="1">
      <alignment horizontal="distributed"/>
    </xf>
    <xf numFmtId="176" fontId="7" fillId="0" borderId="11" xfId="1" applyNumberFormat="1" applyFont="1" applyFill="1" applyBorder="1" applyAlignment="1">
      <alignment horizontal="center"/>
    </xf>
    <xf numFmtId="176" fontId="7" fillId="0" borderId="9" xfId="1" applyNumberFormat="1" applyFont="1" applyFill="1" applyBorder="1" applyAlignment="1">
      <alignment horizontal="center"/>
    </xf>
    <xf numFmtId="176" fontId="7" fillId="0" borderId="13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distributed"/>
    </xf>
    <xf numFmtId="0" fontId="0" fillId="0" borderId="14" xfId="0" applyFill="1" applyBorder="1" applyAlignment="1"/>
    <xf numFmtId="0" fontId="2" fillId="0" borderId="15" xfId="1" applyFont="1" applyFill="1" applyBorder="1" applyAlignment="1">
      <alignment horizontal="distributed"/>
    </xf>
    <xf numFmtId="176" fontId="7" fillId="0" borderId="16" xfId="1" applyNumberFormat="1" applyFont="1" applyFill="1" applyBorder="1" applyAlignment="1">
      <alignment horizontal="center"/>
    </xf>
    <xf numFmtId="176" fontId="7" fillId="0" borderId="17" xfId="1" applyNumberFormat="1" applyFont="1" applyFill="1" applyBorder="1" applyAlignment="1">
      <alignment horizontal="center"/>
    </xf>
    <xf numFmtId="176" fontId="7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/>
    <xf numFmtId="176" fontId="7" fillId="0" borderId="12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Alignment="1"/>
    <xf numFmtId="0" fontId="0" fillId="0" borderId="18" xfId="0" applyFill="1" applyBorder="1" applyAlignment="1"/>
    <xf numFmtId="0" fontId="2" fillId="0" borderId="19" xfId="1" applyFont="1" applyFill="1" applyBorder="1" applyAlignment="1">
      <alignment horizontal="distributed"/>
    </xf>
    <xf numFmtId="176" fontId="7" fillId="0" borderId="20" xfId="1" applyNumberFormat="1" applyFont="1" applyFill="1" applyBorder="1" applyAlignment="1">
      <alignment horizontal="center"/>
    </xf>
    <xf numFmtId="176" fontId="7" fillId="0" borderId="18" xfId="1" applyNumberFormat="1" applyFont="1" applyFill="1" applyBorder="1" applyAlignment="1">
      <alignment horizontal="center"/>
    </xf>
    <xf numFmtId="176" fontId="7" fillId="0" borderId="21" xfId="1" applyNumberFormat="1" applyFont="1" applyFill="1" applyBorder="1" applyAlignment="1">
      <alignment horizontal="center"/>
    </xf>
    <xf numFmtId="0" fontId="0" fillId="0" borderId="9" xfId="0" applyBorder="1" applyAlignment="1"/>
    <xf numFmtId="0" fontId="2" fillId="0" borderId="19" xfId="1" applyFont="1" applyBorder="1" applyAlignment="1">
      <alignment horizontal="distributed"/>
    </xf>
    <xf numFmtId="176" fontId="7" fillId="0" borderId="20" xfId="1" applyNumberFormat="1" applyFont="1" applyBorder="1" applyAlignment="1">
      <alignment horizontal="center"/>
    </xf>
    <xf numFmtId="176" fontId="7" fillId="0" borderId="18" xfId="1" applyNumberFormat="1" applyFont="1" applyBorder="1" applyAlignment="1">
      <alignment horizontal="center"/>
    </xf>
    <xf numFmtId="176" fontId="7" fillId="0" borderId="21" xfId="1" applyNumberFormat="1" applyFont="1" applyBorder="1" applyAlignment="1">
      <alignment horizontal="center"/>
    </xf>
    <xf numFmtId="0" fontId="0" fillId="0" borderId="18" xfId="0" applyBorder="1" applyAlignment="1"/>
    <xf numFmtId="176" fontId="0" fillId="0" borderId="0" xfId="0" applyNumberFormat="1" applyAlignment="1"/>
    <xf numFmtId="0" fontId="2" fillId="0" borderId="0" xfId="1" applyFont="1" applyFill="1" applyBorder="1" applyAlignment="1"/>
    <xf numFmtId="176" fontId="2" fillId="0" borderId="0" xfId="1" applyNumberFormat="1" applyFont="1"/>
    <xf numFmtId="0" fontId="2" fillId="0" borderId="0" xfId="1" applyFont="1"/>
  </cellXfs>
  <cellStyles count="2">
    <cellStyle name="標準" xfId="0" builtinId="0"/>
    <cellStyle name="標準_2-5(1)_計画課作成版（2005年版再調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3</xdr:col>
      <xdr:colOff>9525</xdr:colOff>
      <xdr:row>5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14300" y="581025"/>
          <a:ext cx="14287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55.27\itunes\&#21508;&#31278;&#12487;&#12540;&#12479;\&#9632;&#23450;&#26399;&#33322;&#36335;&#35519;&#12409;\H29\&#22320;&#25972;&#20381;&#38972;\170521&#12288;&#22320;&#25972;&#25552;&#20986;&#36039;&#26009;\&#12392;&#12426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 とりまとめ(生データ)"/>
      <sheetName val="様式１（記入例）"/>
      <sheetName val="様式2（外貿定期コンテナ総括表）"/>
      <sheetName val="様式2（記入例）"/>
    </sheetNames>
    <sheetDataSet>
      <sheetData sheetId="0">
        <row r="4">
          <cell r="H4" t="str">
            <v>外貿コンテナ航路</v>
          </cell>
        </row>
        <row r="5">
          <cell r="H5" t="str">
            <v>国際フェリー航路</v>
          </cell>
        </row>
        <row r="6">
          <cell r="H6" t="str">
            <v>国際RORO船航路</v>
          </cell>
        </row>
        <row r="7">
          <cell r="H7" t="str">
            <v>国際フィーダー航路</v>
          </cell>
        </row>
        <row r="8">
          <cell r="H8" t="str">
            <v>内航コンテナ航路</v>
          </cell>
        </row>
        <row r="9">
          <cell r="H9" t="str">
            <v>内航フェリー航路</v>
          </cell>
        </row>
        <row r="10">
          <cell r="H10" t="str">
            <v>内航RORO船航路</v>
          </cell>
        </row>
        <row r="11">
          <cell r="H11" t="str">
            <v>その他国際定期航路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N76"/>
  <sheetViews>
    <sheetView tabSelected="1" zoomScale="70" zoomScaleNormal="70" workbookViewId="0">
      <pane ySplit="6" topLeftCell="A13" activePane="bottomLeft" state="frozen"/>
      <selection activeCell="E1" sqref="E1"/>
      <selection pane="bottomLeft" activeCell="C2" sqref="C2"/>
    </sheetView>
  </sheetViews>
  <sheetFormatPr defaultRowHeight="13.5" x14ac:dyDescent="0.15"/>
  <cols>
    <col min="1" max="1" width="1.5" style="1" customWidth="1"/>
    <col min="2" max="2" width="3.375" style="1" customWidth="1"/>
    <col min="3" max="12" width="15.25" style="1" customWidth="1"/>
    <col min="13" max="259" width="9" style="1"/>
    <col min="260" max="260" width="1.5" style="1" customWidth="1"/>
    <col min="261" max="261" width="3.375" style="1" customWidth="1"/>
    <col min="262" max="268" width="15.25" style="1" customWidth="1"/>
    <col min="269" max="515" width="9" style="1"/>
    <col min="516" max="516" width="1.5" style="1" customWidth="1"/>
    <col min="517" max="517" width="3.375" style="1" customWidth="1"/>
    <col min="518" max="524" width="15.25" style="1" customWidth="1"/>
    <col min="525" max="771" width="9" style="1"/>
    <col min="772" max="772" width="1.5" style="1" customWidth="1"/>
    <col min="773" max="773" width="3.375" style="1" customWidth="1"/>
    <col min="774" max="780" width="15.25" style="1" customWidth="1"/>
    <col min="781" max="1027" width="9" style="1"/>
    <col min="1028" max="1028" width="1.5" style="1" customWidth="1"/>
    <col min="1029" max="1029" width="3.375" style="1" customWidth="1"/>
    <col min="1030" max="1036" width="15.25" style="1" customWidth="1"/>
    <col min="1037" max="1283" width="9" style="1"/>
    <col min="1284" max="1284" width="1.5" style="1" customWidth="1"/>
    <col min="1285" max="1285" width="3.375" style="1" customWidth="1"/>
    <col min="1286" max="1292" width="15.25" style="1" customWidth="1"/>
    <col min="1293" max="1539" width="9" style="1"/>
    <col min="1540" max="1540" width="1.5" style="1" customWidth="1"/>
    <col min="1541" max="1541" width="3.375" style="1" customWidth="1"/>
    <col min="1542" max="1548" width="15.25" style="1" customWidth="1"/>
    <col min="1549" max="1795" width="9" style="1"/>
    <col min="1796" max="1796" width="1.5" style="1" customWidth="1"/>
    <col min="1797" max="1797" width="3.375" style="1" customWidth="1"/>
    <col min="1798" max="1804" width="15.25" style="1" customWidth="1"/>
    <col min="1805" max="2051" width="9" style="1"/>
    <col min="2052" max="2052" width="1.5" style="1" customWidth="1"/>
    <col min="2053" max="2053" width="3.375" style="1" customWidth="1"/>
    <col min="2054" max="2060" width="15.25" style="1" customWidth="1"/>
    <col min="2061" max="2307" width="9" style="1"/>
    <col min="2308" max="2308" width="1.5" style="1" customWidth="1"/>
    <col min="2309" max="2309" width="3.375" style="1" customWidth="1"/>
    <col min="2310" max="2316" width="15.25" style="1" customWidth="1"/>
    <col min="2317" max="2563" width="9" style="1"/>
    <col min="2564" max="2564" width="1.5" style="1" customWidth="1"/>
    <col min="2565" max="2565" width="3.375" style="1" customWidth="1"/>
    <col min="2566" max="2572" width="15.25" style="1" customWidth="1"/>
    <col min="2573" max="2819" width="9" style="1"/>
    <col min="2820" max="2820" width="1.5" style="1" customWidth="1"/>
    <col min="2821" max="2821" width="3.375" style="1" customWidth="1"/>
    <col min="2822" max="2828" width="15.25" style="1" customWidth="1"/>
    <col min="2829" max="3075" width="9" style="1"/>
    <col min="3076" max="3076" width="1.5" style="1" customWidth="1"/>
    <col min="3077" max="3077" width="3.375" style="1" customWidth="1"/>
    <col min="3078" max="3084" width="15.25" style="1" customWidth="1"/>
    <col min="3085" max="3331" width="9" style="1"/>
    <col min="3332" max="3332" width="1.5" style="1" customWidth="1"/>
    <col min="3333" max="3333" width="3.375" style="1" customWidth="1"/>
    <col min="3334" max="3340" width="15.25" style="1" customWidth="1"/>
    <col min="3341" max="3587" width="9" style="1"/>
    <col min="3588" max="3588" width="1.5" style="1" customWidth="1"/>
    <col min="3589" max="3589" width="3.375" style="1" customWidth="1"/>
    <col min="3590" max="3596" width="15.25" style="1" customWidth="1"/>
    <col min="3597" max="3843" width="9" style="1"/>
    <col min="3844" max="3844" width="1.5" style="1" customWidth="1"/>
    <col min="3845" max="3845" width="3.375" style="1" customWidth="1"/>
    <col min="3846" max="3852" width="15.25" style="1" customWidth="1"/>
    <col min="3853" max="4099" width="9" style="1"/>
    <col min="4100" max="4100" width="1.5" style="1" customWidth="1"/>
    <col min="4101" max="4101" width="3.375" style="1" customWidth="1"/>
    <col min="4102" max="4108" width="15.25" style="1" customWidth="1"/>
    <col min="4109" max="4355" width="9" style="1"/>
    <col min="4356" max="4356" width="1.5" style="1" customWidth="1"/>
    <col min="4357" max="4357" width="3.375" style="1" customWidth="1"/>
    <col min="4358" max="4364" width="15.25" style="1" customWidth="1"/>
    <col min="4365" max="4611" width="9" style="1"/>
    <col min="4612" max="4612" width="1.5" style="1" customWidth="1"/>
    <col min="4613" max="4613" width="3.375" style="1" customWidth="1"/>
    <col min="4614" max="4620" width="15.25" style="1" customWidth="1"/>
    <col min="4621" max="4867" width="9" style="1"/>
    <col min="4868" max="4868" width="1.5" style="1" customWidth="1"/>
    <col min="4869" max="4869" width="3.375" style="1" customWidth="1"/>
    <col min="4870" max="4876" width="15.25" style="1" customWidth="1"/>
    <col min="4877" max="5123" width="9" style="1"/>
    <col min="5124" max="5124" width="1.5" style="1" customWidth="1"/>
    <col min="5125" max="5125" width="3.375" style="1" customWidth="1"/>
    <col min="5126" max="5132" width="15.25" style="1" customWidth="1"/>
    <col min="5133" max="5379" width="9" style="1"/>
    <col min="5380" max="5380" width="1.5" style="1" customWidth="1"/>
    <col min="5381" max="5381" width="3.375" style="1" customWidth="1"/>
    <col min="5382" max="5388" width="15.25" style="1" customWidth="1"/>
    <col min="5389" max="5635" width="9" style="1"/>
    <col min="5636" max="5636" width="1.5" style="1" customWidth="1"/>
    <col min="5637" max="5637" width="3.375" style="1" customWidth="1"/>
    <col min="5638" max="5644" width="15.25" style="1" customWidth="1"/>
    <col min="5645" max="5891" width="9" style="1"/>
    <col min="5892" max="5892" width="1.5" style="1" customWidth="1"/>
    <col min="5893" max="5893" width="3.375" style="1" customWidth="1"/>
    <col min="5894" max="5900" width="15.25" style="1" customWidth="1"/>
    <col min="5901" max="6147" width="9" style="1"/>
    <col min="6148" max="6148" width="1.5" style="1" customWidth="1"/>
    <col min="6149" max="6149" width="3.375" style="1" customWidth="1"/>
    <col min="6150" max="6156" width="15.25" style="1" customWidth="1"/>
    <col min="6157" max="6403" width="9" style="1"/>
    <col min="6404" max="6404" width="1.5" style="1" customWidth="1"/>
    <col min="6405" max="6405" width="3.375" style="1" customWidth="1"/>
    <col min="6406" max="6412" width="15.25" style="1" customWidth="1"/>
    <col min="6413" max="6659" width="9" style="1"/>
    <col min="6660" max="6660" width="1.5" style="1" customWidth="1"/>
    <col min="6661" max="6661" width="3.375" style="1" customWidth="1"/>
    <col min="6662" max="6668" width="15.25" style="1" customWidth="1"/>
    <col min="6669" max="6915" width="9" style="1"/>
    <col min="6916" max="6916" width="1.5" style="1" customWidth="1"/>
    <col min="6917" max="6917" width="3.375" style="1" customWidth="1"/>
    <col min="6918" max="6924" width="15.25" style="1" customWidth="1"/>
    <col min="6925" max="7171" width="9" style="1"/>
    <col min="7172" max="7172" width="1.5" style="1" customWidth="1"/>
    <col min="7173" max="7173" width="3.375" style="1" customWidth="1"/>
    <col min="7174" max="7180" width="15.25" style="1" customWidth="1"/>
    <col min="7181" max="7427" width="9" style="1"/>
    <col min="7428" max="7428" width="1.5" style="1" customWidth="1"/>
    <col min="7429" max="7429" width="3.375" style="1" customWidth="1"/>
    <col min="7430" max="7436" width="15.25" style="1" customWidth="1"/>
    <col min="7437" max="7683" width="9" style="1"/>
    <col min="7684" max="7684" width="1.5" style="1" customWidth="1"/>
    <col min="7685" max="7685" width="3.375" style="1" customWidth="1"/>
    <col min="7686" max="7692" width="15.25" style="1" customWidth="1"/>
    <col min="7693" max="7939" width="9" style="1"/>
    <col min="7940" max="7940" width="1.5" style="1" customWidth="1"/>
    <col min="7941" max="7941" width="3.375" style="1" customWidth="1"/>
    <col min="7942" max="7948" width="15.25" style="1" customWidth="1"/>
    <col min="7949" max="8195" width="9" style="1"/>
    <col min="8196" max="8196" width="1.5" style="1" customWidth="1"/>
    <col min="8197" max="8197" width="3.375" style="1" customWidth="1"/>
    <col min="8198" max="8204" width="15.25" style="1" customWidth="1"/>
    <col min="8205" max="8451" width="9" style="1"/>
    <col min="8452" max="8452" width="1.5" style="1" customWidth="1"/>
    <col min="8453" max="8453" width="3.375" style="1" customWidth="1"/>
    <col min="8454" max="8460" width="15.25" style="1" customWidth="1"/>
    <col min="8461" max="8707" width="9" style="1"/>
    <col min="8708" max="8708" width="1.5" style="1" customWidth="1"/>
    <col min="8709" max="8709" width="3.375" style="1" customWidth="1"/>
    <col min="8710" max="8716" width="15.25" style="1" customWidth="1"/>
    <col min="8717" max="8963" width="9" style="1"/>
    <col min="8964" max="8964" width="1.5" style="1" customWidth="1"/>
    <col min="8965" max="8965" width="3.375" style="1" customWidth="1"/>
    <col min="8966" max="8972" width="15.25" style="1" customWidth="1"/>
    <col min="8973" max="9219" width="9" style="1"/>
    <col min="9220" max="9220" width="1.5" style="1" customWidth="1"/>
    <col min="9221" max="9221" width="3.375" style="1" customWidth="1"/>
    <col min="9222" max="9228" width="15.25" style="1" customWidth="1"/>
    <col min="9229" max="9475" width="9" style="1"/>
    <col min="9476" max="9476" width="1.5" style="1" customWidth="1"/>
    <col min="9477" max="9477" width="3.375" style="1" customWidth="1"/>
    <col min="9478" max="9484" width="15.25" style="1" customWidth="1"/>
    <col min="9485" max="9731" width="9" style="1"/>
    <col min="9732" max="9732" width="1.5" style="1" customWidth="1"/>
    <col min="9733" max="9733" width="3.375" style="1" customWidth="1"/>
    <col min="9734" max="9740" width="15.25" style="1" customWidth="1"/>
    <col min="9741" max="9987" width="9" style="1"/>
    <col min="9988" max="9988" width="1.5" style="1" customWidth="1"/>
    <col min="9989" max="9989" width="3.375" style="1" customWidth="1"/>
    <col min="9990" max="9996" width="15.25" style="1" customWidth="1"/>
    <col min="9997" max="10243" width="9" style="1"/>
    <col min="10244" max="10244" width="1.5" style="1" customWidth="1"/>
    <col min="10245" max="10245" width="3.375" style="1" customWidth="1"/>
    <col min="10246" max="10252" width="15.25" style="1" customWidth="1"/>
    <col min="10253" max="10499" width="9" style="1"/>
    <col min="10500" max="10500" width="1.5" style="1" customWidth="1"/>
    <col min="10501" max="10501" width="3.375" style="1" customWidth="1"/>
    <col min="10502" max="10508" width="15.25" style="1" customWidth="1"/>
    <col min="10509" max="10755" width="9" style="1"/>
    <col min="10756" max="10756" width="1.5" style="1" customWidth="1"/>
    <col min="10757" max="10757" width="3.375" style="1" customWidth="1"/>
    <col min="10758" max="10764" width="15.25" style="1" customWidth="1"/>
    <col min="10765" max="11011" width="9" style="1"/>
    <col min="11012" max="11012" width="1.5" style="1" customWidth="1"/>
    <col min="11013" max="11013" width="3.375" style="1" customWidth="1"/>
    <col min="11014" max="11020" width="15.25" style="1" customWidth="1"/>
    <col min="11021" max="11267" width="9" style="1"/>
    <col min="11268" max="11268" width="1.5" style="1" customWidth="1"/>
    <col min="11269" max="11269" width="3.375" style="1" customWidth="1"/>
    <col min="11270" max="11276" width="15.25" style="1" customWidth="1"/>
    <col min="11277" max="11523" width="9" style="1"/>
    <col min="11524" max="11524" width="1.5" style="1" customWidth="1"/>
    <col min="11525" max="11525" width="3.375" style="1" customWidth="1"/>
    <col min="11526" max="11532" width="15.25" style="1" customWidth="1"/>
    <col min="11533" max="11779" width="9" style="1"/>
    <col min="11780" max="11780" width="1.5" style="1" customWidth="1"/>
    <col min="11781" max="11781" width="3.375" style="1" customWidth="1"/>
    <col min="11782" max="11788" width="15.25" style="1" customWidth="1"/>
    <col min="11789" max="12035" width="9" style="1"/>
    <col min="12036" max="12036" width="1.5" style="1" customWidth="1"/>
    <col min="12037" max="12037" width="3.375" style="1" customWidth="1"/>
    <col min="12038" max="12044" width="15.25" style="1" customWidth="1"/>
    <col min="12045" max="12291" width="9" style="1"/>
    <col min="12292" max="12292" width="1.5" style="1" customWidth="1"/>
    <col min="12293" max="12293" width="3.375" style="1" customWidth="1"/>
    <col min="12294" max="12300" width="15.25" style="1" customWidth="1"/>
    <col min="12301" max="12547" width="9" style="1"/>
    <col min="12548" max="12548" width="1.5" style="1" customWidth="1"/>
    <col min="12549" max="12549" width="3.375" style="1" customWidth="1"/>
    <col min="12550" max="12556" width="15.25" style="1" customWidth="1"/>
    <col min="12557" max="12803" width="9" style="1"/>
    <col min="12804" max="12804" width="1.5" style="1" customWidth="1"/>
    <col min="12805" max="12805" width="3.375" style="1" customWidth="1"/>
    <col min="12806" max="12812" width="15.25" style="1" customWidth="1"/>
    <col min="12813" max="13059" width="9" style="1"/>
    <col min="13060" max="13060" width="1.5" style="1" customWidth="1"/>
    <col min="13061" max="13061" width="3.375" style="1" customWidth="1"/>
    <col min="13062" max="13068" width="15.25" style="1" customWidth="1"/>
    <col min="13069" max="13315" width="9" style="1"/>
    <col min="13316" max="13316" width="1.5" style="1" customWidth="1"/>
    <col min="13317" max="13317" width="3.375" style="1" customWidth="1"/>
    <col min="13318" max="13324" width="15.25" style="1" customWidth="1"/>
    <col min="13325" max="13571" width="9" style="1"/>
    <col min="13572" max="13572" width="1.5" style="1" customWidth="1"/>
    <col min="13573" max="13573" width="3.375" style="1" customWidth="1"/>
    <col min="13574" max="13580" width="15.25" style="1" customWidth="1"/>
    <col min="13581" max="13827" width="9" style="1"/>
    <col min="13828" max="13828" width="1.5" style="1" customWidth="1"/>
    <col min="13829" max="13829" width="3.375" style="1" customWidth="1"/>
    <col min="13830" max="13836" width="15.25" style="1" customWidth="1"/>
    <col min="13837" max="14083" width="9" style="1"/>
    <col min="14084" max="14084" width="1.5" style="1" customWidth="1"/>
    <col min="14085" max="14085" width="3.375" style="1" customWidth="1"/>
    <col min="14086" max="14092" width="15.25" style="1" customWidth="1"/>
    <col min="14093" max="14339" width="9" style="1"/>
    <col min="14340" max="14340" width="1.5" style="1" customWidth="1"/>
    <col min="14341" max="14341" width="3.375" style="1" customWidth="1"/>
    <col min="14342" max="14348" width="15.25" style="1" customWidth="1"/>
    <col min="14349" max="14595" width="9" style="1"/>
    <col min="14596" max="14596" width="1.5" style="1" customWidth="1"/>
    <col min="14597" max="14597" width="3.375" style="1" customWidth="1"/>
    <col min="14598" max="14604" width="15.25" style="1" customWidth="1"/>
    <col min="14605" max="14851" width="9" style="1"/>
    <col min="14852" max="14852" width="1.5" style="1" customWidth="1"/>
    <col min="14853" max="14853" width="3.375" style="1" customWidth="1"/>
    <col min="14854" max="14860" width="15.25" style="1" customWidth="1"/>
    <col min="14861" max="15107" width="9" style="1"/>
    <col min="15108" max="15108" width="1.5" style="1" customWidth="1"/>
    <col min="15109" max="15109" width="3.375" style="1" customWidth="1"/>
    <col min="15110" max="15116" width="15.25" style="1" customWidth="1"/>
    <col min="15117" max="15363" width="9" style="1"/>
    <col min="15364" max="15364" width="1.5" style="1" customWidth="1"/>
    <col min="15365" max="15365" width="3.375" style="1" customWidth="1"/>
    <col min="15366" max="15372" width="15.25" style="1" customWidth="1"/>
    <col min="15373" max="15619" width="9" style="1"/>
    <col min="15620" max="15620" width="1.5" style="1" customWidth="1"/>
    <col min="15621" max="15621" width="3.375" style="1" customWidth="1"/>
    <col min="15622" max="15628" width="15.25" style="1" customWidth="1"/>
    <col min="15629" max="15875" width="9" style="1"/>
    <col min="15876" max="15876" width="1.5" style="1" customWidth="1"/>
    <col min="15877" max="15877" width="3.375" style="1" customWidth="1"/>
    <col min="15878" max="15884" width="15.25" style="1" customWidth="1"/>
    <col min="15885" max="16131" width="9" style="1"/>
    <col min="16132" max="16132" width="1.5" style="1" customWidth="1"/>
    <col min="16133" max="16133" width="3.375" style="1" customWidth="1"/>
    <col min="16134" max="16140" width="15.25" style="1" customWidth="1"/>
    <col min="16141" max="16384" width="9" style="1"/>
  </cols>
  <sheetData>
    <row r="2" spans="2:12" ht="18.75" x14ac:dyDescent="0.15">
      <c r="C2" s="2" t="s">
        <v>0</v>
      </c>
      <c r="D2" s="3"/>
      <c r="E2" s="3"/>
      <c r="F2" s="4"/>
      <c r="G2" s="4"/>
      <c r="H2" s="4"/>
      <c r="I2" s="4"/>
      <c r="J2" s="4"/>
      <c r="K2" s="4"/>
      <c r="L2" s="3"/>
    </row>
    <row r="3" spans="2:12" ht="14.25" x14ac:dyDescent="0.15">
      <c r="C3" s="4"/>
      <c r="D3" s="3"/>
      <c r="E3" s="3"/>
      <c r="F3" s="4"/>
      <c r="G3" s="4"/>
      <c r="H3" s="4"/>
      <c r="I3" s="4"/>
      <c r="J3" s="4"/>
      <c r="K3" s="4"/>
      <c r="L3" s="5" t="s">
        <v>1</v>
      </c>
    </row>
    <row r="4" spans="2:12" x14ac:dyDescent="0.15">
      <c r="B4" s="6" t="s">
        <v>2</v>
      </c>
      <c r="C4" s="7"/>
      <c r="D4" s="8" t="s">
        <v>3</v>
      </c>
      <c r="E4" s="9" t="s">
        <v>4</v>
      </c>
      <c r="F4" s="10" t="s">
        <v>5</v>
      </c>
      <c r="G4" s="11"/>
      <c r="H4" s="11"/>
      <c r="I4" s="11"/>
      <c r="J4" s="11"/>
      <c r="K4" s="12"/>
      <c r="L4" s="13" t="s">
        <v>6</v>
      </c>
    </row>
    <row r="5" spans="2:12" x14ac:dyDescent="0.15">
      <c r="B5" s="14"/>
      <c r="C5" s="15"/>
      <c r="D5" s="16"/>
      <c r="E5" s="17"/>
      <c r="F5" s="18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6</v>
      </c>
      <c r="L5" s="21"/>
    </row>
    <row r="6" spans="2:12" x14ac:dyDescent="0.15">
      <c r="B6" s="22" t="s">
        <v>12</v>
      </c>
      <c r="C6" s="23"/>
      <c r="D6" s="16"/>
      <c r="E6" s="17"/>
      <c r="F6" s="24"/>
      <c r="G6" s="25"/>
      <c r="H6" s="25"/>
      <c r="I6" s="25"/>
      <c r="J6" s="25"/>
      <c r="K6" s="26"/>
      <c r="L6" s="21"/>
    </row>
    <row r="7" spans="2:12" x14ac:dyDescent="0.15">
      <c r="B7" s="27">
        <v>1</v>
      </c>
      <c r="C7" s="28" t="s">
        <v>13</v>
      </c>
      <c r="D7" s="29">
        <v>9</v>
      </c>
      <c r="E7" s="30">
        <v>1</v>
      </c>
      <c r="F7" s="29">
        <v>52</v>
      </c>
      <c r="G7" s="31">
        <v>15</v>
      </c>
      <c r="H7" s="31">
        <v>5</v>
      </c>
      <c r="I7" s="31">
        <v>6</v>
      </c>
      <c r="J7" s="31"/>
      <c r="K7" s="31"/>
      <c r="L7" s="31"/>
    </row>
    <row r="8" spans="2:12" x14ac:dyDescent="0.15">
      <c r="B8" s="32">
        <v>2</v>
      </c>
      <c r="C8" s="33" t="s">
        <v>14</v>
      </c>
      <c r="D8" s="34">
        <v>8.5</v>
      </c>
      <c r="E8" s="35">
        <v>0</v>
      </c>
      <c r="F8" s="34">
        <v>33</v>
      </c>
      <c r="G8" s="36">
        <v>11</v>
      </c>
      <c r="H8" s="36">
        <v>0</v>
      </c>
      <c r="I8" s="36">
        <v>11</v>
      </c>
      <c r="J8" s="36">
        <v>8</v>
      </c>
      <c r="K8" s="36">
        <v>11.5</v>
      </c>
      <c r="L8" s="36">
        <v>11</v>
      </c>
    </row>
    <row r="9" spans="2:12" x14ac:dyDescent="0.15">
      <c r="B9" s="32">
        <v>3</v>
      </c>
      <c r="C9" s="33" t="s">
        <v>15</v>
      </c>
      <c r="D9" s="34"/>
      <c r="E9" s="35"/>
      <c r="F9" s="34">
        <v>2</v>
      </c>
      <c r="G9" s="36">
        <v>1</v>
      </c>
      <c r="H9" s="36"/>
      <c r="I9" s="36"/>
      <c r="J9" s="36">
        <v>2</v>
      </c>
      <c r="K9" s="36">
        <v>5</v>
      </c>
      <c r="L9" s="36"/>
    </row>
    <row r="10" spans="2:12" x14ac:dyDescent="0.15">
      <c r="B10" s="32">
        <v>4</v>
      </c>
      <c r="C10" s="33" t="s">
        <v>16</v>
      </c>
      <c r="D10" s="34">
        <v>8</v>
      </c>
      <c r="E10" s="35">
        <v>1</v>
      </c>
      <c r="F10" s="34">
        <v>28</v>
      </c>
      <c r="G10" s="36">
        <v>12</v>
      </c>
      <c r="H10" s="36">
        <v>4</v>
      </c>
      <c r="I10" s="36">
        <v>12</v>
      </c>
      <c r="J10" s="36">
        <v>5</v>
      </c>
      <c r="K10" s="36"/>
      <c r="L10" s="36">
        <v>0.5</v>
      </c>
    </row>
    <row r="11" spans="2:12" x14ac:dyDescent="0.15">
      <c r="B11" s="32">
        <v>5</v>
      </c>
      <c r="C11" s="33" t="s">
        <v>17</v>
      </c>
      <c r="D11" s="34"/>
      <c r="E11" s="35"/>
      <c r="F11" s="34">
        <v>2</v>
      </c>
      <c r="G11" s="36">
        <v>3</v>
      </c>
      <c r="H11" s="36"/>
      <c r="I11" s="36"/>
      <c r="J11" s="36"/>
      <c r="K11" s="36"/>
      <c r="L11" s="36"/>
    </row>
    <row r="12" spans="2:12" x14ac:dyDescent="0.15">
      <c r="B12" s="32">
        <v>6</v>
      </c>
      <c r="C12" s="33" t="s">
        <v>18</v>
      </c>
      <c r="D12" s="34">
        <v>2</v>
      </c>
      <c r="E12" s="35"/>
      <c r="F12" s="34">
        <v>35</v>
      </c>
      <c r="G12" s="36">
        <v>12</v>
      </c>
      <c r="H12" s="36"/>
      <c r="I12" s="36"/>
      <c r="J12" s="36"/>
      <c r="K12" s="36">
        <v>21</v>
      </c>
      <c r="L12" s="36">
        <v>3.5</v>
      </c>
    </row>
    <row r="13" spans="2:12" x14ac:dyDescent="0.15">
      <c r="B13" s="32">
        <v>7</v>
      </c>
      <c r="C13" s="33" t="s">
        <v>19</v>
      </c>
      <c r="D13" s="34">
        <v>6</v>
      </c>
      <c r="E13" s="35">
        <v>1</v>
      </c>
      <c r="F13" s="34">
        <v>32.5</v>
      </c>
      <c r="G13" s="36">
        <v>9</v>
      </c>
      <c r="H13" s="36"/>
      <c r="I13" s="36"/>
      <c r="J13" s="36"/>
      <c r="K13" s="36">
        <v>30</v>
      </c>
      <c r="L13" s="36">
        <v>3.5</v>
      </c>
    </row>
    <row r="14" spans="2:12" x14ac:dyDescent="0.15">
      <c r="B14" s="32">
        <v>8</v>
      </c>
      <c r="C14" s="33" t="s">
        <v>20</v>
      </c>
      <c r="D14" s="34"/>
      <c r="E14" s="35"/>
      <c r="F14" s="34"/>
      <c r="G14" s="36">
        <v>3</v>
      </c>
      <c r="H14" s="36"/>
      <c r="I14" s="36"/>
      <c r="J14" s="36"/>
      <c r="K14" s="36"/>
      <c r="L14" s="36"/>
    </row>
    <row r="15" spans="2:12" x14ac:dyDescent="0.15">
      <c r="B15" s="32">
        <v>9</v>
      </c>
      <c r="C15" s="33" t="s">
        <v>21</v>
      </c>
      <c r="D15" s="34"/>
      <c r="E15" s="35"/>
      <c r="F15" s="34">
        <v>14</v>
      </c>
      <c r="G15" s="36">
        <v>23</v>
      </c>
      <c r="H15" s="36"/>
      <c r="I15" s="36">
        <v>1</v>
      </c>
      <c r="J15" s="36">
        <v>4</v>
      </c>
      <c r="K15" s="36">
        <v>4</v>
      </c>
      <c r="L15" s="36"/>
    </row>
    <row r="16" spans="2:12" x14ac:dyDescent="0.15">
      <c r="B16" s="37">
        <v>10</v>
      </c>
      <c r="C16" s="38" t="s">
        <v>22</v>
      </c>
      <c r="D16" s="34">
        <v>1.5</v>
      </c>
      <c r="E16" s="35"/>
      <c r="F16" s="34">
        <v>13</v>
      </c>
      <c r="G16" s="36">
        <v>13</v>
      </c>
      <c r="H16" s="36"/>
      <c r="I16" s="36">
        <v>1</v>
      </c>
      <c r="J16" s="36">
        <v>3</v>
      </c>
      <c r="K16" s="36">
        <v>6</v>
      </c>
      <c r="L16" s="36"/>
    </row>
    <row r="17" spans="2:12" x14ac:dyDescent="0.15">
      <c r="B17" s="39"/>
      <c r="C17" s="40" t="s">
        <v>23</v>
      </c>
      <c r="D17" s="41">
        <f>SUM(D7:D16)</f>
        <v>35</v>
      </c>
      <c r="E17" s="42">
        <f t="shared" ref="E17:L17" si="0">SUM(E7:E16)</f>
        <v>3</v>
      </c>
      <c r="F17" s="41">
        <f t="shared" si="0"/>
        <v>211.5</v>
      </c>
      <c r="G17" s="43">
        <f t="shared" si="0"/>
        <v>102</v>
      </c>
      <c r="H17" s="43">
        <f t="shared" si="0"/>
        <v>9</v>
      </c>
      <c r="I17" s="43">
        <f t="shared" si="0"/>
        <v>31</v>
      </c>
      <c r="J17" s="43">
        <f t="shared" si="0"/>
        <v>22</v>
      </c>
      <c r="K17" s="43">
        <f t="shared" si="0"/>
        <v>77.5</v>
      </c>
      <c r="L17" s="43">
        <f t="shared" si="0"/>
        <v>18.5</v>
      </c>
    </row>
    <row r="18" spans="2:12" x14ac:dyDescent="0.15">
      <c r="B18" s="44">
        <v>11</v>
      </c>
      <c r="C18" s="33" t="s">
        <v>24</v>
      </c>
      <c r="D18" s="34">
        <v>0.5</v>
      </c>
      <c r="E18" s="35"/>
      <c r="F18" s="34">
        <v>6</v>
      </c>
      <c r="G18" s="36">
        <v>2</v>
      </c>
      <c r="H18" s="36"/>
      <c r="I18" s="36"/>
      <c r="J18" s="36"/>
      <c r="K18" s="36"/>
      <c r="L18" s="36"/>
    </row>
    <row r="19" spans="2:12" x14ac:dyDescent="0.15">
      <c r="B19" s="44">
        <v>12</v>
      </c>
      <c r="C19" s="33" t="s">
        <v>25</v>
      </c>
      <c r="D19" s="34"/>
      <c r="E19" s="35"/>
      <c r="F19" s="34">
        <v>0.5</v>
      </c>
      <c r="G19" s="36"/>
      <c r="H19" s="36"/>
      <c r="I19" s="36"/>
      <c r="J19" s="36"/>
      <c r="K19" s="36"/>
      <c r="L19" s="36"/>
    </row>
    <row r="20" spans="2:12" x14ac:dyDescent="0.15">
      <c r="B20" s="44">
        <v>13</v>
      </c>
      <c r="C20" s="33" t="s">
        <v>26</v>
      </c>
      <c r="D20" s="34"/>
      <c r="E20" s="35"/>
      <c r="F20" s="34">
        <v>1</v>
      </c>
      <c r="G20" s="36"/>
      <c r="H20" s="36"/>
      <c r="I20" s="36"/>
      <c r="J20" s="36"/>
      <c r="K20" s="36"/>
      <c r="L20" s="36"/>
    </row>
    <row r="21" spans="2:12" x14ac:dyDescent="0.15">
      <c r="B21" s="44">
        <v>14</v>
      </c>
      <c r="C21" s="33" t="s">
        <v>27</v>
      </c>
      <c r="D21" s="34"/>
      <c r="E21" s="35"/>
      <c r="F21" s="34">
        <v>2</v>
      </c>
      <c r="G21" s="36"/>
      <c r="H21" s="36"/>
      <c r="I21" s="36"/>
      <c r="J21" s="36"/>
      <c r="K21" s="36"/>
      <c r="L21" s="36"/>
    </row>
    <row r="22" spans="2:12" x14ac:dyDescent="0.15">
      <c r="B22" s="44">
        <v>15</v>
      </c>
      <c r="C22" s="33" t="s">
        <v>28</v>
      </c>
      <c r="D22" s="34"/>
      <c r="E22" s="35"/>
      <c r="F22" s="34">
        <v>2</v>
      </c>
      <c r="G22" s="36"/>
      <c r="H22" s="36"/>
      <c r="I22" s="36"/>
      <c r="J22" s="36"/>
      <c r="K22" s="36"/>
      <c r="L22" s="36"/>
    </row>
    <row r="23" spans="2:12" x14ac:dyDescent="0.15">
      <c r="B23" s="44">
        <v>16</v>
      </c>
      <c r="C23" s="33" t="s">
        <v>29</v>
      </c>
      <c r="D23" s="34"/>
      <c r="E23" s="35"/>
      <c r="F23" s="34">
        <v>1</v>
      </c>
      <c r="G23" s="36"/>
      <c r="H23" s="36"/>
      <c r="I23" s="36"/>
      <c r="J23" s="36"/>
      <c r="K23" s="36"/>
      <c r="L23" s="36"/>
    </row>
    <row r="24" spans="2:12" x14ac:dyDescent="0.15">
      <c r="B24" s="44">
        <v>17</v>
      </c>
      <c r="C24" s="33" t="s">
        <v>30</v>
      </c>
      <c r="D24" s="34"/>
      <c r="E24" s="35"/>
      <c r="F24" s="34">
        <v>2</v>
      </c>
      <c r="G24" s="36">
        <v>1</v>
      </c>
      <c r="H24" s="36"/>
      <c r="I24" s="36"/>
      <c r="J24" s="36"/>
      <c r="K24" s="36"/>
      <c r="L24" s="36"/>
    </row>
    <row r="25" spans="2:12" x14ac:dyDescent="0.15">
      <c r="B25" s="44">
        <v>18</v>
      </c>
      <c r="C25" s="33" t="s">
        <v>31</v>
      </c>
      <c r="D25" s="34"/>
      <c r="E25" s="35"/>
      <c r="F25" s="34"/>
      <c r="G25" s="36"/>
      <c r="H25" s="36"/>
      <c r="I25" s="36"/>
      <c r="J25" s="36"/>
      <c r="K25" s="36"/>
      <c r="L25" s="36"/>
    </row>
    <row r="26" spans="2:12" x14ac:dyDescent="0.15">
      <c r="B26" s="44">
        <v>19</v>
      </c>
      <c r="C26" s="33" t="s">
        <v>32</v>
      </c>
      <c r="D26" s="34">
        <v>1.25</v>
      </c>
      <c r="E26" s="35"/>
      <c r="F26" s="34">
        <v>4</v>
      </c>
      <c r="G26" s="36">
        <v>3</v>
      </c>
      <c r="H26" s="36"/>
      <c r="I26" s="36"/>
      <c r="J26" s="36"/>
      <c r="K26" s="36">
        <v>0.5</v>
      </c>
      <c r="L26" s="36"/>
    </row>
    <row r="27" spans="2:12" x14ac:dyDescent="0.15">
      <c r="B27" s="44">
        <v>20</v>
      </c>
      <c r="C27" s="33" t="s">
        <v>33</v>
      </c>
      <c r="D27" s="34"/>
      <c r="E27" s="35"/>
      <c r="F27" s="34">
        <v>2</v>
      </c>
      <c r="G27" s="36">
        <v>1</v>
      </c>
      <c r="H27" s="36"/>
      <c r="I27" s="36"/>
      <c r="J27" s="36"/>
      <c r="K27" s="36"/>
      <c r="L27" s="36"/>
    </row>
    <row r="28" spans="2:12" x14ac:dyDescent="0.15">
      <c r="B28" s="44">
        <v>21</v>
      </c>
      <c r="C28" s="33" t="s">
        <v>34</v>
      </c>
      <c r="D28" s="34"/>
      <c r="E28" s="35"/>
      <c r="F28" s="34">
        <v>2</v>
      </c>
      <c r="G28" s="36">
        <v>2</v>
      </c>
      <c r="H28" s="36"/>
      <c r="I28" s="36"/>
      <c r="J28" s="36"/>
      <c r="K28" s="36"/>
      <c r="L28" s="36"/>
    </row>
    <row r="29" spans="2:12" x14ac:dyDescent="0.15">
      <c r="B29" s="44">
        <v>22</v>
      </c>
      <c r="C29" s="33" t="s">
        <v>35</v>
      </c>
      <c r="D29" s="34"/>
      <c r="E29" s="35"/>
      <c r="F29" s="34">
        <v>2</v>
      </c>
      <c r="G29" s="36"/>
      <c r="H29" s="36"/>
      <c r="I29" s="36"/>
      <c r="J29" s="36"/>
      <c r="K29" s="36"/>
      <c r="L29" s="36"/>
    </row>
    <row r="30" spans="2:12" x14ac:dyDescent="0.15">
      <c r="B30" s="44">
        <f t="shared" ref="B30:B32" si="1">B29+1</f>
        <v>23</v>
      </c>
      <c r="C30" s="33" t="s">
        <v>36</v>
      </c>
      <c r="D30" s="34">
        <v>0.5</v>
      </c>
      <c r="E30" s="35"/>
      <c r="F30" s="34">
        <v>1</v>
      </c>
      <c r="G30" s="36"/>
      <c r="H30" s="36"/>
      <c r="I30" s="36"/>
      <c r="J30" s="36"/>
      <c r="K30" s="36"/>
      <c r="L30" s="36"/>
    </row>
    <row r="31" spans="2:12" x14ac:dyDescent="0.15">
      <c r="B31" s="44">
        <f t="shared" si="1"/>
        <v>24</v>
      </c>
      <c r="C31" s="33" t="s">
        <v>37</v>
      </c>
      <c r="D31" s="34"/>
      <c r="E31" s="35"/>
      <c r="F31" s="34"/>
      <c r="G31" s="36">
        <v>1</v>
      </c>
      <c r="H31" s="36"/>
      <c r="I31" s="36"/>
      <c r="J31" s="36"/>
      <c r="K31" s="36"/>
      <c r="L31" s="36"/>
    </row>
    <row r="32" spans="2:12" x14ac:dyDescent="0.15">
      <c r="B32" s="44">
        <f t="shared" si="1"/>
        <v>25</v>
      </c>
      <c r="C32" s="33" t="s">
        <v>38</v>
      </c>
      <c r="D32" s="34"/>
      <c r="E32" s="35"/>
      <c r="F32" s="34">
        <v>1</v>
      </c>
      <c r="G32" s="36">
        <v>2</v>
      </c>
      <c r="H32" s="36">
        <v>1</v>
      </c>
      <c r="I32" s="36"/>
      <c r="J32" s="36"/>
      <c r="K32" s="36"/>
      <c r="L32" s="36"/>
    </row>
    <row r="33" spans="2:14" x14ac:dyDescent="0.15">
      <c r="B33" s="44">
        <v>26</v>
      </c>
      <c r="C33" s="33" t="s">
        <v>39</v>
      </c>
      <c r="D33" s="34"/>
      <c r="E33" s="45"/>
      <c r="F33" s="34">
        <v>7</v>
      </c>
      <c r="G33" s="36">
        <v>4</v>
      </c>
      <c r="H33" s="36"/>
      <c r="I33" s="36"/>
      <c r="J33" s="36"/>
      <c r="K33" s="36"/>
      <c r="L33" s="36"/>
    </row>
    <row r="34" spans="2:14" x14ac:dyDescent="0.15">
      <c r="B34" s="44">
        <v>27</v>
      </c>
      <c r="C34" s="33" t="s">
        <v>40</v>
      </c>
      <c r="D34" s="34"/>
      <c r="E34" s="45"/>
      <c r="F34" s="34">
        <v>1</v>
      </c>
      <c r="G34" s="36">
        <v>1</v>
      </c>
      <c r="H34" s="36"/>
      <c r="I34" s="36"/>
      <c r="J34" s="36"/>
      <c r="K34" s="36"/>
      <c r="L34" s="36"/>
    </row>
    <row r="35" spans="2:14" x14ac:dyDescent="0.15">
      <c r="B35" s="44">
        <v>28</v>
      </c>
      <c r="C35" s="33" t="s">
        <v>41</v>
      </c>
      <c r="D35" s="34"/>
      <c r="E35" s="35"/>
      <c r="F35" s="34">
        <v>3</v>
      </c>
      <c r="G35" s="36">
        <v>1</v>
      </c>
      <c r="H35" s="36"/>
      <c r="I35" s="36"/>
      <c r="J35" s="36"/>
      <c r="K35" s="36">
        <v>2</v>
      </c>
      <c r="L35" s="36"/>
    </row>
    <row r="36" spans="2:14" x14ac:dyDescent="0.15">
      <c r="B36" s="44">
        <v>29</v>
      </c>
      <c r="C36" s="33" t="s">
        <v>42</v>
      </c>
      <c r="D36" s="34"/>
      <c r="E36" s="46"/>
      <c r="F36" s="34">
        <v>1</v>
      </c>
      <c r="G36" s="35">
        <v>4</v>
      </c>
      <c r="H36" s="35"/>
      <c r="I36" s="35"/>
      <c r="J36" s="35"/>
      <c r="K36" s="35"/>
      <c r="L36" s="36"/>
      <c r="M36" s="47"/>
    </row>
    <row r="37" spans="2:14" x14ac:dyDescent="0.15">
      <c r="B37" s="44">
        <v>30</v>
      </c>
      <c r="C37" s="33" t="s">
        <v>43</v>
      </c>
      <c r="D37" s="34"/>
      <c r="E37" s="35"/>
      <c r="F37" s="34">
        <v>1</v>
      </c>
      <c r="G37" s="36">
        <v>1</v>
      </c>
      <c r="H37" s="36"/>
      <c r="I37" s="36"/>
      <c r="J37" s="36"/>
      <c r="K37" s="36"/>
      <c r="L37" s="36"/>
      <c r="M37" s="48"/>
      <c r="N37" s="48"/>
    </row>
    <row r="38" spans="2:14" x14ac:dyDescent="0.15">
      <c r="B38" s="44">
        <v>31</v>
      </c>
      <c r="C38" s="33" t="s">
        <v>44</v>
      </c>
      <c r="D38" s="34">
        <v>2</v>
      </c>
      <c r="E38" s="35">
        <v>1</v>
      </c>
      <c r="F38" s="34">
        <v>7</v>
      </c>
      <c r="G38" s="36">
        <v>4</v>
      </c>
      <c r="H38" s="36"/>
      <c r="I38" s="36"/>
      <c r="J38" s="36"/>
      <c r="K38" s="36"/>
      <c r="L38" s="36">
        <v>0.5</v>
      </c>
      <c r="M38" s="48"/>
      <c r="N38" s="48"/>
    </row>
    <row r="39" spans="2:14" x14ac:dyDescent="0.15">
      <c r="B39" s="44">
        <v>32</v>
      </c>
      <c r="C39" s="33" t="s">
        <v>45</v>
      </c>
      <c r="D39" s="34"/>
      <c r="E39" s="35"/>
      <c r="F39" s="34">
        <v>2</v>
      </c>
      <c r="G39" s="36"/>
      <c r="H39" s="36">
        <v>1</v>
      </c>
      <c r="I39" s="36"/>
      <c r="J39" s="36"/>
      <c r="K39" s="36"/>
      <c r="L39" s="36"/>
      <c r="M39" s="48"/>
      <c r="N39" s="48"/>
    </row>
    <row r="40" spans="2:14" x14ac:dyDescent="0.15">
      <c r="B40" s="44">
        <v>33</v>
      </c>
      <c r="C40" s="33" t="s">
        <v>46</v>
      </c>
      <c r="D40" s="34"/>
      <c r="E40" s="35"/>
      <c r="F40" s="34">
        <v>2</v>
      </c>
      <c r="G40" s="36">
        <v>3</v>
      </c>
      <c r="H40" s="36"/>
      <c r="I40" s="36"/>
      <c r="J40" s="36"/>
      <c r="K40" s="36"/>
      <c r="L40" s="36"/>
      <c r="M40" s="48"/>
      <c r="N40" s="48"/>
    </row>
    <row r="41" spans="2:14" x14ac:dyDescent="0.15">
      <c r="B41" s="44">
        <v>34</v>
      </c>
      <c r="C41" s="33" t="s">
        <v>47</v>
      </c>
      <c r="D41" s="34"/>
      <c r="E41" s="35"/>
      <c r="F41" s="34">
        <v>1</v>
      </c>
      <c r="G41" s="36">
        <v>2</v>
      </c>
      <c r="H41" s="36"/>
      <c r="I41" s="36"/>
      <c r="J41" s="36"/>
      <c r="K41" s="36"/>
      <c r="L41" s="36">
        <v>1</v>
      </c>
      <c r="M41" s="48"/>
      <c r="N41" s="48"/>
    </row>
    <row r="42" spans="2:14" x14ac:dyDescent="0.15">
      <c r="B42" s="44">
        <v>35</v>
      </c>
      <c r="C42" s="33" t="s">
        <v>48</v>
      </c>
      <c r="D42" s="34"/>
      <c r="E42" s="35"/>
      <c r="F42" s="34">
        <v>1</v>
      </c>
      <c r="G42" s="36"/>
      <c r="H42" s="36"/>
      <c r="I42" s="36"/>
      <c r="J42" s="36"/>
      <c r="K42" s="36">
        <v>1</v>
      </c>
      <c r="L42" s="36"/>
      <c r="M42" s="48"/>
      <c r="N42" s="48"/>
    </row>
    <row r="43" spans="2:14" x14ac:dyDescent="0.15">
      <c r="B43" s="44">
        <v>36</v>
      </c>
      <c r="C43" s="33" t="s">
        <v>49</v>
      </c>
      <c r="D43" s="34"/>
      <c r="E43" s="35"/>
      <c r="F43" s="34">
        <v>1</v>
      </c>
      <c r="G43" s="36">
        <v>1</v>
      </c>
      <c r="H43" s="36"/>
      <c r="I43" s="36"/>
      <c r="J43" s="36"/>
      <c r="K43" s="36"/>
      <c r="L43" s="36"/>
      <c r="M43" s="48"/>
      <c r="N43" s="48"/>
    </row>
    <row r="44" spans="2:14" x14ac:dyDescent="0.15">
      <c r="B44" s="44">
        <v>37</v>
      </c>
      <c r="C44" s="33" t="s">
        <v>50</v>
      </c>
      <c r="D44" s="34"/>
      <c r="E44" s="35">
        <v>1</v>
      </c>
      <c r="F44" s="34">
        <v>1</v>
      </c>
      <c r="G44" s="36">
        <v>4</v>
      </c>
      <c r="H44" s="36"/>
      <c r="I44" s="36"/>
      <c r="J44" s="36"/>
      <c r="K44" s="36"/>
      <c r="L44" s="36"/>
      <c r="M44" s="48"/>
      <c r="N44" s="48"/>
    </row>
    <row r="45" spans="2:14" x14ac:dyDescent="0.15">
      <c r="B45" s="44">
        <v>38</v>
      </c>
      <c r="C45" s="33" t="s">
        <v>51</v>
      </c>
      <c r="D45" s="34"/>
      <c r="E45" s="35">
        <v>0.5</v>
      </c>
      <c r="F45" s="34"/>
      <c r="G45" s="36">
        <v>1</v>
      </c>
      <c r="H45" s="36"/>
      <c r="I45" s="36"/>
      <c r="J45" s="36"/>
      <c r="K45" s="36"/>
      <c r="L45" s="36"/>
      <c r="M45" s="48"/>
      <c r="N45" s="48"/>
    </row>
    <row r="46" spans="2:14" x14ac:dyDescent="0.15">
      <c r="B46" s="44">
        <v>39</v>
      </c>
      <c r="C46" s="33" t="s">
        <v>52</v>
      </c>
      <c r="D46" s="34"/>
      <c r="E46" s="35"/>
      <c r="F46" s="34">
        <v>7</v>
      </c>
      <c r="G46" s="36">
        <v>11</v>
      </c>
      <c r="H46" s="36"/>
      <c r="I46" s="36"/>
      <c r="J46" s="36">
        <v>1</v>
      </c>
      <c r="K46" s="36"/>
      <c r="L46" s="36"/>
      <c r="M46" s="48"/>
      <c r="N46" s="48"/>
    </row>
    <row r="47" spans="2:14" x14ac:dyDescent="0.15">
      <c r="B47" s="44">
        <v>40</v>
      </c>
      <c r="C47" s="33" t="s">
        <v>53</v>
      </c>
      <c r="D47" s="34"/>
      <c r="E47" s="35"/>
      <c r="F47" s="34">
        <v>6</v>
      </c>
      <c r="G47" s="36">
        <v>5</v>
      </c>
      <c r="H47" s="36"/>
      <c r="I47" s="36"/>
      <c r="J47" s="36"/>
      <c r="K47" s="36">
        <v>1</v>
      </c>
      <c r="L47" s="36"/>
      <c r="M47" s="48"/>
      <c r="N47" s="48"/>
    </row>
    <row r="48" spans="2:14" x14ac:dyDescent="0.15">
      <c r="B48" s="44">
        <v>41</v>
      </c>
      <c r="C48" s="33" t="s">
        <v>54</v>
      </c>
      <c r="D48" s="34">
        <v>0.25</v>
      </c>
      <c r="E48" s="35"/>
      <c r="F48" s="34">
        <v>6</v>
      </c>
      <c r="G48" s="36">
        <v>9</v>
      </c>
      <c r="H48" s="36"/>
      <c r="I48" s="36"/>
      <c r="J48" s="36"/>
      <c r="K48" s="36">
        <v>2</v>
      </c>
      <c r="L48" s="36"/>
    </row>
    <row r="49" spans="2:12" x14ac:dyDescent="0.15">
      <c r="B49" s="44">
        <v>42</v>
      </c>
      <c r="C49" s="33" t="s">
        <v>55</v>
      </c>
      <c r="D49" s="34"/>
      <c r="E49" s="35"/>
      <c r="F49" s="34"/>
      <c r="G49" s="36"/>
      <c r="H49" s="36"/>
      <c r="I49" s="36"/>
      <c r="J49" s="36"/>
      <c r="K49" s="36"/>
      <c r="L49" s="36"/>
    </row>
    <row r="50" spans="2:12" x14ac:dyDescent="0.15">
      <c r="B50" s="44">
        <v>43</v>
      </c>
      <c r="C50" s="33" t="s">
        <v>56</v>
      </c>
      <c r="D50" s="34"/>
      <c r="E50" s="35"/>
      <c r="F50" s="34">
        <v>3</v>
      </c>
      <c r="G50" s="36">
        <v>9</v>
      </c>
      <c r="H50" s="36"/>
      <c r="I50" s="36"/>
      <c r="J50" s="36"/>
      <c r="K50" s="36"/>
      <c r="L50" s="36"/>
    </row>
    <row r="51" spans="2:12" x14ac:dyDescent="0.15">
      <c r="B51" s="44">
        <v>44</v>
      </c>
      <c r="C51" s="33" t="s">
        <v>57</v>
      </c>
      <c r="D51" s="34"/>
      <c r="E51" s="35"/>
      <c r="F51" s="34"/>
      <c r="G51" s="36">
        <v>2</v>
      </c>
      <c r="H51" s="36"/>
      <c r="I51" s="36"/>
      <c r="J51" s="36"/>
      <c r="K51" s="36"/>
      <c r="L51" s="36"/>
    </row>
    <row r="52" spans="2:12" x14ac:dyDescent="0.15">
      <c r="B52" s="44">
        <v>45</v>
      </c>
      <c r="C52" s="33" t="s">
        <v>58</v>
      </c>
      <c r="D52" s="34"/>
      <c r="E52" s="35"/>
      <c r="F52" s="34">
        <v>1</v>
      </c>
      <c r="G52" s="36">
        <v>3</v>
      </c>
      <c r="H52" s="36"/>
      <c r="I52" s="36"/>
      <c r="J52" s="36"/>
      <c r="K52" s="36">
        <v>1</v>
      </c>
      <c r="L52" s="36"/>
    </row>
    <row r="53" spans="2:12" x14ac:dyDescent="0.15">
      <c r="B53" s="44">
        <v>46</v>
      </c>
      <c r="C53" s="33" t="s">
        <v>59</v>
      </c>
      <c r="D53" s="34"/>
      <c r="E53" s="35"/>
      <c r="F53" s="34"/>
      <c r="G53" s="36">
        <v>2</v>
      </c>
      <c r="H53" s="36"/>
      <c r="I53" s="36"/>
      <c r="J53" s="36"/>
      <c r="K53" s="36"/>
      <c r="L53" s="36"/>
    </row>
    <row r="54" spans="2:12" x14ac:dyDescent="0.15">
      <c r="B54" s="44">
        <v>47</v>
      </c>
      <c r="C54" s="33" t="s">
        <v>60</v>
      </c>
      <c r="D54" s="34"/>
      <c r="E54" s="35"/>
      <c r="F54" s="34">
        <v>2</v>
      </c>
      <c r="G54" s="36">
        <v>1</v>
      </c>
      <c r="H54" s="36"/>
      <c r="I54" s="36"/>
      <c r="J54" s="36"/>
      <c r="K54" s="36">
        <v>1</v>
      </c>
      <c r="L54" s="36"/>
    </row>
    <row r="55" spans="2:12" x14ac:dyDescent="0.15">
      <c r="B55" s="44">
        <v>48</v>
      </c>
      <c r="C55" s="33" t="s">
        <v>61</v>
      </c>
      <c r="D55" s="34"/>
      <c r="E55" s="35"/>
      <c r="F55" s="34">
        <v>1</v>
      </c>
      <c r="G55" s="36">
        <v>2</v>
      </c>
      <c r="H55" s="36"/>
      <c r="I55" s="36"/>
      <c r="J55" s="36"/>
      <c r="K55" s="36"/>
      <c r="L55" s="36"/>
    </row>
    <row r="56" spans="2:12" x14ac:dyDescent="0.15">
      <c r="B56" s="44">
        <v>49</v>
      </c>
      <c r="C56" s="33" t="s">
        <v>62</v>
      </c>
      <c r="D56" s="34"/>
      <c r="E56" s="35"/>
      <c r="F56" s="34">
        <v>2</v>
      </c>
      <c r="G56" s="36">
        <v>4</v>
      </c>
      <c r="H56" s="36"/>
      <c r="I56" s="36"/>
      <c r="J56" s="36"/>
      <c r="K56" s="36"/>
      <c r="L56" s="36"/>
    </row>
    <row r="57" spans="2:12" x14ac:dyDescent="0.15">
      <c r="B57" s="44">
        <v>50</v>
      </c>
      <c r="C57" s="33" t="s">
        <v>63</v>
      </c>
      <c r="D57" s="34"/>
      <c r="E57" s="35"/>
      <c r="F57" s="34">
        <v>1</v>
      </c>
      <c r="G57" s="36">
        <v>4</v>
      </c>
      <c r="H57" s="36"/>
      <c r="I57" s="36"/>
      <c r="J57" s="36"/>
      <c r="K57" s="36">
        <v>1</v>
      </c>
      <c r="L57" s="36"/>
    </row>
    <row r="58" spans="2:12" x14ac:dyDescent="0.15">
      <c r="B58" s="44">
        <v>51</v>
      </c>
      <c r="C58" s="33" t="s">
        <v>64</v>
      </c>
      <c r="D58" s="34"/>
      <c r="E58" s="35"/>
      <c r="F58" s="34"/>
      <c r="G58" s="36">
        <v>4</v>
      </c>
      <c r="H58" s="36"/>
      <c r="I58" s="36"/>
      <c r="J58" s="36"/>
      <c r="K58" s="36"/>
      <c r="L58" s="36"/>
    </row>
    <row r="59" spans="2:12" x14ac:dyDescent="0.15">
      <c r="B59" s="44">
        <v>52</v>
      </c>
      <c r="C59" s="33" t="s">
        <v>65</v>
      </c>
      <c r="D59" s="34"/>
      <c r="E59" s="35"/>
      <c r="F59" s="34">
        <v>1</v>
      </c>
      <c r="G59" s="36">
        <v>10</v>
      </c>
      <c r="H59" s="36"/>
      <c r="I59" s="36"/>
      <c r="J59" s="36"/>
      <c r="K59" s="36">
        <v>0.5</v>
      </c>
      <c r="L59" s="36"/>
    </row>
    <row r="60" spans="2:12" x14ac:dyDescent="0.15">
      <c r="B60" s="44">
        <v>53</v>
      </c>
      <c r="C60" s="33" t="s">
        <v>66</v>
      </c>
      <c r="D60" s="34"/>
      <c r="E60" s="35"/>
      <c r="F60" s="34">
        <v>1</v>
      </c>
      <c r="G60" s="36">
        <v>1</v>
      </c>
      <c r="H60" s="36"/>
      <c r="I60" s="36"/>
      <c r="J60" s="36"/>
      <c r="K60" s="36"/>
      <c r="L60" s="36"/>
    </row>
    <row r="61" spans="2:12" x14ac:dyDescent="0.15">
      <c r="B61" s="44">
        <v>54</v>
      </c>
      <c r="C61" s="33" t="s">
        <v>67</v>
      </c>
      <c r="D61" s="34"/>
      <c r="E61" s="35"/>
      <c r="F61" s="34">
        <v>2</v>
      </c>
      <c r="G61" s="36">
        <v>3</v>
      </c>
      <c r="H61" s="36"/>
      <c r="I61" s="36"/>
      <c r="J61" s="36"/>
      <c r="K61" s="36"/>
      <c r="L61" s="36"/>
    </row>
    <row r="62" spans="2:12" x14ac:dyDescent="0.15">
      <c r="B62" s="44">
        <v>55</v>
      </c>
      <c r="C62" s="33" t="s">
        <v>68</v>
      </c>
      <c r="D62" s="34"/>
      <c r="E62" s="35"/>
      <c r="F62" s="34"/>
      <c r="G62" s="36">
        <v>3</v>
      </c>
      <c r="H62" s="36"/>
      <c r="I62" s="36"/>
      <c r="J62" s="36"/>
      <c r="K62" s="36"/>
      <c r="L62" s="36"/>
    </row>
    <row r="63" spans="2:12" x14ac:dyDescent="0.15">
      <c r="B63" s="44">
        <v>56</v>
      </c>
      <c r="C63" s="33" t="s">
        <v>69</v>
      </c>
      <c r="D63" s="34"/>
      <c r="E63" s="35"/>
      <c r="F63" s="34"/>
      <c r="G63" s="36">
        <v>2</v>
      </c>
      <c r="H63" s="36"/>
      <c r="I63" s="36"/>
      <c r="J63" s="36"/>
      <c r="K63" s="36"/>
      <c r="L63" s="36"/>
    </row>
    <row r="64" spans="2:12" x14ac:dyDescent="0.15">
      <c r="B64" s="44">
        <v>57</v>
      </c>
      <c r="C64" s="33" t="s">
        <v>70</v>
      </c>
      <c r="D64" s="34"/>
      <c r="E64" s="35"/>
      <c r="F64" s="34"/>
      <c r="G64" s="36">
        <v>3</v>
      </c>
      <c r="H64" s="36"/>
      <c r="I64" s="36"/>
      <c r="J64" s="36"/>
      <c r="K64" s="36"/>
      <c r="L64" s="36"/>
    </row>
    <row r="65" spans="2:14" x14ac:dyDescent="0.15">
      <c r="B65" s="44">
        <v>58</v>
      </c>
      <c r="C65" s="33" t="s">
        <v>71</v>
      </c>
      <c r="D65" s="34"/>
      <c r="E65" s="35"/>
      <c r="F65" s="34"/>
      <c r="G65" s="36">
        <v>3</v>
      </c>
      <c r="H65" s="36"/>
      <c r="I65" s="36"/>
      <c r="J65" s="36"/>
      <c r="K65" s="36"/>
      <c r="L65" s="36"/>
    </row>
    <row r="66" spans="2:14" x14ac:dyDescent="0.15">
      <c r="B66" s="44">
        <v>59</v>
      </c>
      <c r="C66" s="33" t="s">
        <v>72</v>
      </c>
      <c r="D66" s="34"/>
      <c r="E66" s="35"/>
      <c r="F66" s="34">
        <v>1</v>
      </c>
      <c r="G66" s="36">
        <v>2</v>
      </c>
      <c r="H66" s="36"/>
      <c r="I66" s="36"/>
      <c r="J66" s="36"/>
      <c r="K66" s="36">
        <v>1</v>
      </c>
      <c r="L66" s="36"/>
    </row>
    <row r="67" spans="2:14" x14ac:dyDescent="0.15">
      <c r="B67" s="44">
        <v>60</v>
      </c>
      <c r="C67" s="33" t="s">
        <v>73</v>
      </c>
      <c r="D67" s="34"/>
      <c r="E67" s="35"/>
      <c r="F67" s="34">
        <v>1</v>
      </c>
      <c r="G67" s="35">
        <v>4</v>
      </c>
      <c r="H67" s="35"/>
      <c r="I67" s="35"/>
      <c r="J67" s="35"/>
      <c r="K67" s="36"/>
      <c r="L67" s="36"/>
      <c r="N67" s="49"/>
    </row>
    <row r="68" spans="2:14" x14ac:dyDescent="0.15">
      <c r="B68" s="44">
        <v>61</v>
      </c>
      <c r="C68" s="33" t="s">
        <v>74</v>
      </c>
      <c r="D68" s="34"/>
      <c r="E68" s="35"/>
      <c r="F68" s="34"/>
      <c r="G68" s="36">
        <v>1</v>
      </c>
      <c r="H68" s="36"/>
      <c r="I68" s="36"/>
      <c r="J68" s="36"/>
      <c r="K68" s="36"/>
      <c r="L68" s="36"/>
    </row>
    <row r="69" spans="2:14" x14ac:dyDescent="0.15">
      <c r="B69" s="44">
        <v>62</v>
      </c>
      <c r="C69" s="33" t="s">
        <v>75</v>
      </c>
      <c r="D69" s="34"/>
      <c r="E69" s="35"/>
      <c r="F69" s="34"/>
      <c r="G69" s="36">
        <v>2</v>
      </c>
      <c r="H69" s="36"/>
      <c r="I69" s="36"/>
      <c r="J69" s="36"/>
      <c r="K69" s="36">
        <v>1</v>
      </c>
      <c r="L69" s="36"/>
    </row>
    <row r="70" spans="2:14" x14ac:dyDescent="0.15">
      <c r="B70" s="44">
        <v>63</v>
      </c>
      <c r="C70" s="33" t="s">
        <v>76</v>
      </c>
      <c r="D70" s="34"/>
      <c r="E70" s="35"/>
      <c r="F70" s="34">
        <v>2</v>
      </c>
      <c r="G70" s="36">
        <v>6</v>
      </c>
      <c r="H70" s="36"/>
      <c r="I70" s="36"/>
      <c r="J70" s="36"/>
      <c r="K70" s="36">
        <v>1</v>
      </c>
      <c r="L70" s="36"/>
    </row>
    <row r="71" spans="2:14" x14ac:dyDescent="0.15">
      <c r="B71" s="50">
        <v>64</v>
      </c>
      <c r="C71" s="51" t="s">
        <v>77</v>
      </c>
      <c r="D71" s="52">
        <v>1</v>
      </c>
      <c r="E71" s="53"/>
      <c r="F71" s="52">
        <v>2</v>
      </c>
      <c r="G71" s="54"/>
      <c r="H71" s="54"/>
      <c r="I71" s="54"/>
      <c r="J71" s="54"/>
      <c r="K71" s="54">
        <v>2.5</v>
      </c>
      <c r="L71" s="54"/>
    </row>
    <row r="72" spans="2:14" x14ac:dyDescent="0.15">
      <c r="B72" s="55"/>
      <c r="C72" s="56" t="s">
        <v>23</v>
      </c>
      <c r="D72" s="57">
        <f t="shared" ref="D72:L72" si="2">SUM(D18:D71)</f>
        <v>5.5</v>
      </c>
      <c r="E72" s="58">
        <f t="shared" si="2"/>
        <v>2.5</v>
      </c>
      <c r="F72" s="57">
        <f>SUM(F18:F71)</f>
        <v>93.5</v>
      </c>
      <c r="G72" s="59">
        <f t="shared" ref="G72:J72" si="3">SUM(G18:G71)</f>
        <v>134</v>
      </c>
      <c r="H72" s="59">
        <f t="shared" si="3"/>
        <v>2</v>
      </c>
      <c r="I72" s="59">
        <f t="shared" si="3"/>
        <v>0</v>
      </c>
      <c r="J72" s="59">
        <f t="shared" si="3"/>
        <v>1</v>
      </c>
      <c r="K72" s="59">
        <f t="shared" si="2"/>
        <v>15.5</v>
      </c>
      <c r="L72" s="59">
        <f t="shared" si="2"/>
        <v>1.5</v>
      </c>
    </row>
    <row r="73" spans="2:14" x14ac:dyDescent="0.15">
      <c r="B73" s="60"/>
      <c r="C73" s="56" t="s">
        <v>78</v>
      </c>
      <c r="D73" s="57">
        <f t="shared" ref="D73:L73" si="4">SUM(D72,D17)</f>
        <v>40.5</v>
      </c>
      <c r="E73" s="58">
        <f t="shared" si="4"/>
        <v>5.5</v>
      </c>
      <c r="F73" s="57">
        <f>SUM(F72,F17)</f>
        <v>305</v>
      </c>
      <c r="G73" s="59">
        <f>SUM(G72,G17)</f>
        <v>236</v>
      </c>
      <c r="H73" s="59">
        <f t="shared" si="4"/>
        <v>11</v>
      </c>
      <c r="I73" s="59">
        <f t="shared" si="4"/>
        <v>31</v>
      </c>
      <c r="J73" s="59">
        <f t="shared" si="4"/>
        <v>23</v>
      </c>
      <c r="K73" s="59">
        <f t="shared" si="4"/>
        <v>93</v>
      </c>
      <c r="L73" s="59">
        <f t="shared" si="4"/>
        <v>20</v>
      </c>
      <c r="M73" s="61"/>
    </row>
    <row r="74" spans="2:14" x14ac:dyDescent="0.15">
      <c r="C74" s="62" t="s">
        <v>79</v>
      </c>
      <c r="D74" s="63"/>
      <c r="E74" s="63"/>
      <c r="F74" s="64"/>
      <c r="G74" s="64"/>
      <c r="H74" s="64"/>
      <c r="I74" s="64"/>
      <c r="J74" s="64"/>
      <c r="K74" s="64"/>
      <c r="L74" s="63"/>
    </row>
    <row r="75" spans="2:14" x14ac:dyDescent="0.15">
      <c r="C75" s="64" t="s">
        <v>80</v>
      </c>
      <c r="D75" s="63"/>
      <c r="E75" s="63"/>
      <c r="F75" s="64"/>
      <c r="G75" s="64"/>
      <c r="H75" s="64"/>
      <c r="I75" s="64"/>
      <c r="J75" s="64"/>
      <c r="K75" s="64"/>
      <c r="L75" s="63"/>
    </row>
    <row r="76" spans="2:14" x14ac:dyDescent="0.15">
      <c r="D76" s="63"/>
      <c r="E76" s="63"/>
      <c r="F76" s="64"/>
      <c r="G76" s="64"/>
      <c r="H76" s="64"/>
      <c r="I76" s="64"/>
      <c r="J76" s="64"/>
      <c r="K76" s="64"/>
    </row>
  </sheetData>
  <mergeCells count="13">
    <mergeCell ref="J5:J6"/>
    <mergeCell ref="K5:K6"/>
    <mergeCell ref="B6:C6"/>
    <mergeCell ref="B4:C4"/>
    <mergeCell ref="D4:D6"/>
    <mergeCell ref="E4:E6"/>
    <mergeCell ref="F4:K4"/>
    <mergeCell ref="L4:L6"/>
    <mergeCell ref="B5:C5"/>
    <mergeCell ref="F5:F6"/>
    <mergeCell ref="G5:G6"/>
    <mergeCell ref="H5:H6"/>
    <mergeCell ref="I5:I6"/>
  </mergeCells>
  <phoneticPr fontId="1"/>
  <pageMargins left="0.70866141732283472" right="0.70866141732283472" top="0.74803149606299213" bottom="0.74803149606299213" header="0.31496062992125984" footer="0.31496062992125984"/>
  <pageSetup paperSize="9" scale="56" fitToHeight="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我が国港湾への外貿定期コンテナ航路便数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2018-04-18T11:58:50Z</dcterms:created>
  <dcterms:modified xsi:type="dcterms:W3CDTF">2018-04-18T12:00:49Z</dcterms:modified>
</cp:coreProperties>
</file>